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 checkCompatibility="1"/>
  <mc:AlternateContent xmlns:mc="http://schemas.openxmlformats.org/markup-compatibility/2006">
    <mc:Choice Requires="x15">
      <x15ac:absPath xmlns:x15ac="http://schemas.microsoft.com/office/spreadsheetml/2010/11/ac" url="/Users/niko/prive/sync/barbaresco/niko/atletiek/bestuur/organisaties/traildalost/2025/"/>
    </mc:Choice>
  </mc:AlternateContent>
  <xr:revisionPtr revIDLastSave="0" documentId="13_ncr:1_{BD24A4B8-E087-9744-996D-C6AB40F80F56}" xr6:coauthVersionLast="47" xr6:coauthVersionMax="47" xr10:uidLastSave="{00000000-0000-0000-0000-000000000000}"/>
  <bookViews>
    <workbookView xWindow="53320" yWindow="700" windowWidth="42960" windowHeight="26720" xr2:uid="{00000000-000D-0000-FFFF-FFFF00000000}"/>
  </bookViews>
  <sheets>
    <sheet name="groepsinschrijving" sheetId="1" r:id="rId1"/>
    <sheet name="keuzedata" sheetId="3" r:id="rId2"/>
    <sheet name="prijzen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" i="1"/>
  <c r="G12" i="1"/>
  <c r="G13" i="1"/>
  <c r="G14" i="1"/>
  <c r="G15" i="1"/>
  <c r="G16" i="1"/>
  <c r="G17" i="1"/>
  <c r="G18" i="1"/>
  <c r="G19" i="1"/>
  <c r="G10" i="1"/>
  <c r="H10" i="1" s="1"/>
  <c r="J18" i="1" l="1"/>
  <c r="J10" i="1"/>
  <c r="H29" i="1"/>
  <c r="J29" i="1" s="1"/>
  <c r="H107" i="1"/>
  <c r="J107" i="1" s="1"/>
  <c r="H57" i="1"/>
  <c r="J57" i="1" s="1"/>
  <c r="J17" i="1"/>
  <c r="H53" i="1"/>
  <c r="J53" i="1" s="1"/>
  <c r="H59" i="1"/>
  <c r="J59" i="1" s="1"/>
  <c r="H66" i="1"/>
  <c r="J66" i="1" s="1"/>
  <c r="H54" i="1"/>
  <c r="J54" i="1" s="1"/>
  <c r="H108" i="1"/>
  <c r="J108" i="1" s="1"/>
  <c r="J11" i="1"/>
  <c r="H26" i="1"/>
  <c r="J26" i="1" s="1"/>
  <c r="H40" i="1"/>
  <c r="J40" i="1" s="1"/>
  <c r="H36" i="1"/>
  <c r="J36" i="1" s="1"/>
  <c r="H61" i="1"/>
  <c r="J61" i="1" s="1"/>
  <c r="H56" i="1"/>
  <c r="J56" i="1" s="1"/>
  <c r="H50" i="1"/>
  <c r="J50" i="1" s="1"/>
  <c r="H48" i="1"/>
  <c r="J48" i="1" s="1"/>
  <c r="H55" i="1"/>
  <c r="J55" i="1" s="1"/>
  <c r="H60" i="1"/>
  <c r="J60" i="1" s="1"/>
  <c r="H69" i="1"/>
  <c r="J69" i="1" s="1"/>
  <c r="H23" i="1"/>
  <c r="J23" i="1" s="1"/>
  <c r="H44" i="1"/>
  <c r="J44" i="1" s="1"/>
  <c r="H58" i="1"/>
  <c r="J58" i="1" s="1"/>
  <c r="H68" i="1"/>
  <c r="J68" i="1" s="1"/>
  <c r="H62" i="1"/>
  <c r="J62" i="1" s="1"/>
  <c r="H74" i="1"/>
  <c r="J74" i="1" s="1"/>
  <c r="H52" i="1"/>
  <c r="J52" i="1" s="1"/>
  <c r="H82" i="1"/>
  <c r="J82" i="1" s="1"/>
  <c r="J13" i="1"/>
  <c r="H38" i="1"/>
  <c r="J38" i="1" s="1"/>
  <c r="H99" i="1"/>
  <c r="J99" i="1" s="1"/>
  <c r="H34" i="1"/>
  <c r="J34" i="1" s="1"/>
  <c r="H64" i="1"/>
  <c r="J64" i="1" s="1"/>
  <c r="H46" i="1"/>
  <c r="J46" i="1" s="1"/>
  <c r="H42" i="1"/>
  <c r="J42" i="1" s="1"/>
  <c r="H22" i="1"/>
  <c r="J22" i="1" s="1"/>
  <c r="H20" i="1"/>
  <c r="J20" i="1" s="1"/>
  <c r="H18" i="1"/>
  <c r="H92" i="1"/>
  <c r="J92" i="1" s="1"/>
  <c r="H91" i="1"/>
  <c r="J91" i="1" s="1"/>
  <c r="H41" i="1"/>
  <c r="J41" i="1" s="1"/>
  <c r="H71" i="1"/>
  <c r="J71" i="1" s="1"/>
  <c r="H63" i="1"/>
  <c r="J63" i="1" s="1"/>
  <c r="H39" i="1"/>
  <c r="J39" i="1" s="1"/>
  <c r="H65" i="1"/>
  <c r="J65" i="1" s="1"/>
  <c r="H13" i="1"/>
  <c r="H70" i="1"/>
  <c r="J70" i="1" s="1"/>
  <c r="H96" i="1"/>
  <c r="J96" i="1" s="1"/>
  <c r="H77" i="1"/>
  <c r="J77" i="1" s="1"/>
  <c r="J12" i="1"/>
  <c r="H73" i="1"/>
  <c r="J73" i="1" s="1"/>
  <c r="H103" i="1"/>
  <c r="J103" i="1" s="1"/>
  <c r="H16" i="1"/>
  <c r="H45" i="1"/>
  <c r="J45" i="1" s="1"/>
  <c r="H105" i="1"/>
  <c r="J105" i="1" s="1"/>
  <c r="H24" i="1"/>
  <c r="J24" i="1" s="1"/>
  <c r="H32" i="1"/>
  <c r="J32" i="1" s="1"/>
  <c r="H76" i="1"/>
  <c r="J76" i="1" s="1"/>
  <c r="H79" i="1"/>
  <c r="J79" i="1" s="1"/>
  <c r="J15" i="1"/>
  <c r="H101" i="1"/>
  <c r="J101" i="1" s="1"/>
  <c r="H67" i="1"/>
  <c r="J67" i="1" s="1"/>
  <c r="H97" i="1"/>
  <c r="J97" i="1" s="1"/>
  <c r="H30" i="1"/>
  <c r="J30" i="1" s="1"/>
  <c r="H89" i="1"/>
  <c r="J89" i="1" s="1"/>
  <c r="H87" i="1"/>
  <c r="J87" i="1" s="1"/>
  <c r="H85" i="1"/>
  <c r="J85" i="1" s="1"/>
  <c r="H83" i="1"/>
  <c r="J83" i="1" s="1"/>
  <c r="H81" i="1"/>
  <c r="J81" i="1" s="1"/>
  <c r="H95" i="1"/>
  <c r="J95" i="1" s="1"/>
  <c r="H75" i="1"/>
  <c r="J75" i="1" s="1"/>
  <c r="H14" i="1"/>
  <c r="H31" i="1"/>
  <c r="J31" i="1" s="1"/>
  <c r="H35" i="1"/>
  <c r="J35" i="1" s="1"/>
  <c r="H49" i="1"/>
  <c r="J49" i="1" s="1"/>
  <c r="J14" i="1"/>
  <c r="H104" i="1"/>
  <c r="J104" i="1" s="1"/>
  <c r="H47" i="1"/>
  <c r="J47" i="1" s="1"/>
  <c r="H25" i="1"/>
  <c r="J25" i="1" s="1"/>
  <c r="H17" i="1"/>
  <c r="H28" i="1"/>
  <c r="J28" i="1" s="1"/>
  <c r="H43" i="1"/>
  <c r="J43" i="1" s="1"/>
  <c r="J16" i="1"/>
  <c r="H90" i="1"/>
  <c r="J90" i="1" s="1"/>
  <c r="H102" i="1"/>
  <c r="J102" i="1" s="1"/>
  <c r="H21" i="1"/>
  <c r="J21" i="1" s="1"/>
  <c r="H98" i="1"/>
  <c r="J98" i="1" s="1"/>
  <c r="H33" i="1"/>
  <c r="J33" i="1" s="1"/>
  <c r="H15" i="1"/>
  <c r="H106" i="1"/>
  <c r="J106" i="1" s="1"/>
  <c r="H86" i="1"/>
  <c r="J86" i="1" s="1"/>
  <c r="H100" i="1"/>
  <c r="J100" i="1" s="1"/>
  <c r="H19" i="1"/>
  <c r="J19" i="1" s="1"/>
  <c r="H94" i="1"/>
  <c r="J94" i="1" s="1"/>
  <c r="H12" i="1"/>
  <c r="H27" i="1"/>
  <c r="J27" i="1" s="1"/>
  <c r="H51" i="1"/>
  <c r="J51" i="1" s="1"/>
  <c r="H109" i="1"/>
  <c r="J109" i="1" s="1"/>
  <c r="H37" i="1"/>
  <c r="J37" i="1" s="1"/>
  <c r="H72" i="1"/>
  <c r="J72" i="1" s="1"/>
  <c r="H78" i="1"/>
  <c r="J78" i="1" s="1"/>
  <c r="H93" i="1"/>
  <c r="J93" i="1" s="1"/>
  <c r="H88" i="1"/>
  <c r="J88" i="1" s="1"/>
  <c r="H84" i="1"/>
  <c r="J84" i="1" s="1"/>
  <c r="H80" i="1"/>
  <c r="J80" i="1" s="1"/>
  <c r="H11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<sst xmlns="http://schemas.openxmlformats.org/spreadsheetml/2006/main" count="45" uniqueCount="34">
  <si>
    <t>Naam</t>
  </si>
  <si>
    <t>Voornaam</t>
  </si>
  <si>
    <t>Kostprijs</t>
  </si>
  <si>
    <t>Deelnemers</t>
  </si>
  <si>
    <t>Betalingsgegevens</t>
  </si>
  <si>
    <t>Groepsnaam</t>
  </si>
  <si>
    <t>Naam Verantwoordelijke</t>
  </si>
  <si>
    <t>#</t>
  </si>
  <si>
    <t>Geboortedatum</t>
  </si>
  <si>
    <t>Stad/Gemeente</t>
  </si>
  <si>
    <t>GSM Verantwoordelijke</t>
  </si>
  <si>
    <t>Email Verantwoordelijke II</t>
  </si>
  <si>
    <t>Email Verantwoordelijke I</t>
  </si>
  <si>
    <t>Afstand (keuzeselectie)</t>
  </si>
  <si>
    <t>-</t>
  </si>
  <si>
    <t>Subtotaal</t>
  </si>
  <si>
    <t>Totaal (- korting)</t>
  </si>
  <si>
    <t>Korting</t>
  </si>
  <si>
    <t>Geslacht (keuzeselectie)</t>
  </si>
  <si>
    <t>11km</t>
  </si>
  <si>
    <t>6km</t>
  </si>
  <si>
    <t>man</t>
  </si>
  <si>
    <t>vrouw</t>
  </si>
  <si>
    <t>Prijs/pers</t>
  </si>
  <si>
    <t>Formulier Groepsinschrijvingen De Boever Trail D'Alost</t>
  </si>
  <si>
    <t>Koninklijke Atletiekclub Eendracht Aalst VZW - BE49 3930 0411 1071
Mededeling: Trail  + "Groepsnaam"</t>
  </si>
  <si>
    <t>afstand</t>
  </si>
  <si>
    <t>geslacht</t>
  </si>
  <si>
    <t>prijs</t>
  </si>
  <si>
    <t>walk</t>
  </si>
  <si>
    <t>Gelieve dit ingevulde formulier door te sturen naar bestuur@eendrachtaalst.be</t>
  </si>
  <si>
    <t>8km</t>
  </si>
  <si>
    <t>18km</t>
  </si>
  <si>
    <t>32km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</si>
</sst>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1"/>
      <color theme="0" tint="-0.499984740745262"/>
      <name val="Calibri"/>
      <family val="2"/>
      <scheme val="minor"/>
    </font>
    <font>
      <b/>
      <sz val="8"/>
      <color theme="1" tint="0.499984740745262"/>
      <name val="Calibri"/>
      <family val="2"/>
    </font>
    <font>
      <b/>
      <sz val="8"/>
      <color theme="1" tint="0.34998626667073579"/>
      <name val="Calibri"/>
      <family val="2"/>
    </font>
    <font>
      <b/>
      <sz val="18"/>
      <color theme="0"/>
      <name val="Calibri"/>
      <family val="2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5" fillId="0" borderId="5" xfId="0" applyFont="1" applyBorder="1"/>
    <xf numFmtId="0" fontId="6" fillId="0" borderId="5" xfId="0" applyFont="1" applyBorder="1"/>
    <xf numFmtId="0" fontId="5" fillId="2" borderId="5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165" fontId="5" fillId="2" borderId="5" xfId="1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10" fontId="0" fillId="0" borderId="0" xfId="0" applyNumberFormat="1"/>
    <xf numFmtId="0" fontId="7" fillId="0" borderId="0" xfId="0" applyFont="1"/>
    <xf numFmtId="165" fontId="8" fillId="2" borderId="5" xfId="1" applyNumberFormat="1" applyFont="1" applyFill="1" applyBorder="1" applyAlignment="1">
      <alignment horizontal="center"/>
    </xf>
    <xf numFmtId="10" fontId="8" fillId="2" borderId="5" xfId="1" applyNumberFormat="1" applyFont="1" applyFill="1" applyBorder="1" applyAlignment="1">
      <alignment horizontal="center"/>
    </xf>
    <xf numFmtId="10" fontId="9" fillId="2" borderId="5" xfId="1" applyNumberFormat="1" applyFont="1" applyFill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3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164" fontId="14" fillId="3" borderId="5" xfId="1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 vertical="center"/>
    </xf>
    <xf numFmtId="165" fontId="6" fillId="5" borderId="5" xfId="1" applyNumberFormat="1" applyFont="1" applyFill="1" applyBorder="1" applyAlignment="1">
      <alignment horizontal="center"/>
    </xf>
    <xf numFmtId="165" fontId="5" fillId="5" borderId="5" xfId="2" applyNumberFormat="1" applyFont="1" applyFill="1" applyBorder="1" applyAlignment="1">
      <alignment horizontal="center"/>
    </xf>
    <xf numFmtId="165" fontId="0" fillId="0" borderId="0" xfId="0" applyNumberFormat="1"/>
    <xf numFmtId="0" fontId="0" fillId="3" borderId="0" xfId="0" applyFill="1"/>
    <xf numFmtId="0" fontId="1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10" fillId="5" borderId="5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12" fillId="5" borderId="6" xfId="1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12" fillId="5" borderId="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Normal" xfId="0" builtinId="0"/>
    <cellStyle name="Valuta_Blad1" xfId="1" xr:uid="{00000000-0005-0000-0000-000001000000}"/>
    <cellStyle name="Valuta_Blad1 2" xfId="2" xr:uid="{00000000-0005-0000-0000-000002000000}"/>
  </cellStyles>
  <dxfs count="0"/>
  <tableStyles count="0" defaultTableStyle="TableStyleMedium2" defaultPivotStyle="PivotStyleLight16"/>
  <colors>
    <mruColors>
      <color rgb="FFFFFFCC"/>
      <color rgb="FFFF3300"/>
      <color rgb="FFFFCC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9"/>
  <sheetViews>
    <sheetView tabSelected="1" zoomScale="120" zoomScaleNormal="120" workbookViewId="0">
      <selection activeCell="C11" sqref="C11"/>
    </sheetView>
  </sheetViews>
  <sheetFormatPr baseColWidth="10" defaultColWidth="8.83203125" defaultRowHeight="15" x14ac:dyDescent="0.2"/>
  <cols>
    <col min="1" max="1" width="4" customWidth="1"/>
    <col min="2" max="3" width="30.6640625" customWidth="1"/>
    <col min="4" max="4" width="22.5" customWidth="1"/>
    <col min="5" max="5" width="15" customWidth="1"/>
    <col min="6" max="6" width="29" customWidth="1"/>
    <col min="7" max="7" width="10.5" bestFit="1" customWidth="1"/>
    <col min="8" max="8" width="8.83203125" bestFit="1" customWidth="1"/>
    <col min="9" max="9" width="7.1640625" style="8" bestFit="1" customWidth="1"/>
    <col min="10" max="10" width="14.33203125" customWidth="1"/>
    <col min="11" max="11" width="34.1640625" customWidth="1"/>
    <col min="13" max="14" width="9.1640625" customWidth="1"/>
  </cols>
  <sheetData>
    <row r="1" spans="1:12" ht="336" customHeight="1" x14ac:dyDescent="0.2">
      <c r="A1" s="25" t="e" vm="1">
        <v>#VALUE!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ht="24" x14ac:dyDescent="0.2">
      <c r="A2" s="26" t="s">
        <v>24</v>
      </c>
      <c r="B2" s="26"/>
      <c r="C2" s="26"/>
      <c r="D2" s="26"/>
      <c r="E2" s="26"/>
      <c r="F2" s="26"/>
      <c r="G2" s="26"/>
      <c r="H2" s="26"/>
      <c r="I2" s="26"/>
      <c r="J2" s="26"/>
    </row>
    <row r="3" spans="1:12" x14ac:dyDescent="0.2">
      <c r="A3" s="28" t="s">
        <v>30</v>
      </c>
      <c r="B3" s="29"/>
      <c r="C3" s="29"/>
      <c r="D3" s="29"/>
      <c r="E3" s="29"/>
      <c r="F3" s="29"/>
      <c r="G3" s="29"/>
      <c r="H3" s="29"/>
      <c r="I3" s="29"/>
      <c r="J3" s="29"/>
    </row>
    <row r="4" spans="1:12" ht="23.25" customHeight="1" x14ac:dyDescent="0.2">
      <c r="A4" s="27" t="s">
        <v>5</v>
      </c>
      <c r="B4" s="27"/>
      <c r="C4" s="36"/>
      <c r="D4" s="37"/>
      <c r="E4" s="38"/>
      <c r="F4" s="18" t="s">
        <v>9</v>
      </c>
      <c r="G4" s="30"/>
      <c r="H4" s="30"/>
      <c r="I4" s="30"/>
      <c r="J4" s="30"/>
    </row>
    <row r="5" spans="1:12" ht="23.25" customHeight="1" x14ac:dyDescent="0.2">
      <c r="A5" s="27" t="s">
        <v>6</v>
      </c>
      <c r="B5" s="27"/>
      <c r="C5" s="36"/>
      <c r="D5" s="37"/>
      <c r="E5" s="38"/>
      <c r="F5" s="18" t="s">
        <v>10</v>
      </c>
      <c r="G5" s="30"/>
      <c r="H5" s="30"/>
      <c r="I5" s="30"/>
      <c r="J5" s="30"/>
    </row>
    <row r="6" spans="1:12" ht="23.25" customHeight="1" x14ac:dyDescent="0.2">
      <c r="A6" s="27" t="s">
        <v>12</v>
      </c>
      <c r="B6" s="27"/>
      <c r="C6" s="36"/>
      <c r="D6" s="37"/>
      <c r="E6" s="38"/>
      <c r="F6" s="18" t="s">
        <v>11</v>
      </c>
      <c r="G6" s="30"/>
      <c r="H6" s="30"/>
      <c r="I6" s="30"/>
      <c r="J6" s="30"/>
    </row>
    <row r="7" spans="1:12" ht="42" customHeight="1" x14ac:dyDescent="0.2">
      <c r="A7" s="27" t="s">
        <v>4</v>
      </c>
      <c r="B7" s="27" t="s">
        <v>4</v>
      </c>
      <c r="C7" s="31" t="s">
        <v>25</v>
      </c>
      <c r="D7" s="31"/>
      <c r="E7" s="32"/>
      <c r="F7" s="32"/>
      <c r="G7" s="32"/>
      <c r="H7" s="32"/>
      <c r="I7" s="32"/>
      <c r="J7" s="32"/>
    </row>
    <row r="8" spans="1:12" x14ac:dyDescent="0.2">
      <c r="A8" s="34" t="s">
        <v>3</v>
      </c>
      <c r="B8" s="34"/>
      <c r="C8" s="35"/>
      <c r="D8" s="35"/>
      <c r="E8" s="35"/>
      <c r="F8" s="35"/>
      <c r="G8" s="33" t="s">
        <v>2</v>
      </c>
      <c r="H8" s="33"/>
      <c r="I8" s="33"/>
      <c r="J8" s="33"/>
      <c r="L8" s="22"/>
    </row>
    <row r="9" spans="1:12" ht="29" customHeight="1" x14ac:dyDescent="0.2">
      <c r="A9" s="15" t="s">
        <v>7</v>
      </c>
      <c r="B9" s="16" t="s">
        <v>0</v>
      </c>
      <c r="C9" s="16" t="s">
        <v>1</v>
      </c>
      <c r="D9" s="16" t="s">
        <v>13</v>
      </c>
      <c r="E9" s="16" t="s">
        <v>8</v>
      </c>
      <c r="F9" s="16" t="s">
        <v>18</v>
      </c>
      <c r="G9" s="17" t="s">
        <v>23</v>
      </c>
      <c r="H9" s="17" t="s">
        <v>15</v>
      </c>
      <c r="I9" s="17" t="s">
        <v>17</v>
      </c>
      <c r="J9" s="17" t="s">
        <v>16</v>
      </c>
      <c r="L9" s="23"/>
    </row>
    <row r="10" spans="1:12" x14ac:dyDescent="0.2">
      <c r="A10" s="3">
        <v>1</v>
      </c>
      <c r="B10" s="1"/>
      <c r="C10" s="1"/>
      <c r="D10" s="6"/>
      <c r="E10" s="12"/>
      <c r="F10" s="6"/>
      <c r="G10" s="5" t="str">
        <f>IFERROR(VLOOKUP(D10, keuzedata!$A$2:$B$10, 2, FALSE), "")</f>
        <v/>
      </c>
      <c r="H10" s="20">
        <f>SUM(G10)</f>
        <v>0</v>
      </c>
      <c r="I10" s="9" t="s">
        <v>14</v>
      </c>
      <c r="J10" s="19">
        <f>SUM(G10)</f>
        <v>0</v>
      </c>
      <c r="L10" s="24"/>
    </row>
    <row r="11" spans="1:12" x14ac:dyDescent="0.2">
      <c r="A11" s="3">
        <v>2</v>
      </c>
      <c r="B11" s="1"/>
      <c r="C11" s="1"/>
      <c r="D11" s="6"/>
      <c r="E11" s="12"/>
      <c r="F11" s="6"/>
      <c r="G11" s="5" t="str">
        <f>IFERROR(VLOOKUP(D11, keuzedata!$A$2:$B$10, 2, FALSE), "")</f>
        <v/>
      </c>
      <c r="H11" s="20">
        <f>SUM($F$10:G11)</f>
        <v>0</v>
      </c>
      <c r="I11" s="9" t="s">
        <v>14</v>
      </c>
      <c r="J11" s="19">
        <f>SUM($G$10:G11)</f>
        <v>0</v>
      </c>
      <c r="L11" s="24"/>
    </row>
    <row r="12" spans="1:12" x14ac:dyDescent="0.2">
      <c r="A12" s="3">
        <v>3</v>
      </c>
      <c r="B12" s="1"/>
      <c r="C12" s="1"/>
      <c r="D12" s="6"/>
      <c r="E12" s="12"/>
      <c r="F12" s="6"/>
      <c r="G12" s="5" t="str">
        <f>IFERROR(VLOOKUP(D12, keuzedata!$A$2:$B$10, 2, FALSE), "")</f>
        <v/>
      </c>
      <c r="H12" s="20">
        <f>SUM($F$10:G12)</f>
        <v>0</v>
      </c>
      <c r="I12" s="9" t="s">
        <v>14</v>
      </c>
      <c r="J12" s="19">
        <f>SUM($G$10:G12)</f>
        <v>0</v>
      </c>
    </row>
    <row r="13" spans="1:12" x14ac:dyDescent="0.2">
      <c r="A13" s="3">
        <v>4</v>
      </c>
      <c r="B13" s="1"/>
      <c r="C13" s="1"/>
      <c r="D13" s="6"/>
      <c r="E13" s="12"/>
      <c r="F13" s="6"/>
      <c r="G13" s="5" t="str">
        <f>IFERROR(VLOOKUP(D13, keuzedata!$A$2:$B$10, 2, FALSE), "")</f>
        <v/>
      </c>
      <c r="H13" s="20">
        <f>SUM($F$10:G13)</f>
        <v>0</v>
      </c>
      <c r="I13" s="9" t="s">
        <v>14</v>
      </c>
      <c r="J13" s="19">
        <f>SUM($G$10:G13)</f>
        <v>0</v>
      </c>
    </row>
    <row r="14" spans="1:12" x14ac:dyDescent="0.2">
      <c r="A14" s="3">
        <v>5</v>
      </c>
      <c r="B14" s="1"/>
      <c r="C14" s="1"/>
      <c r="D14" s="6"/>
      <c r="E14" s="12"/>
      <c r="F14" s="6"/>
      <c r="G14" s="5" t="str">
        <f>IFERROR(VLOOKUP(D14, keuzedata!$A$2:$B$10, 2, FALSE), "")</f>
        <v/>
      </c>
      <c r="H14" s="20">
        <f>SUM($F$10:G14)</f>
        <v>0</v>
      </c>
      <c r="I14" s="9" t="s">
        <v>14</v>
      </c>
      <c r="J14" s="19">
        <f>SUM($G$10:G14)</f>
        <v>0</v>
      </c>
    </row>
    <row r="15" spans="1:12" x14ac:dyDescent="0.2">
      <c r="A15" s="3">
        <v>6</v>
      </c>
      <c r="B15" s="1"/>
      <c r="C15" s="1"/>
      <c r="D15" s="6"/>
      <c r="E15" s="13"/>
      <c r="F15" s="6"/>
      <c r="G15" s="5" t="str">
        <f>IFERROR(VLOOKUP(D15, keuzedata!$A$2:$B$10, 2, FALSE), "")</f>
        <v/>
      </c>
      <c r="H15" s="20">
        <f>SUM($F$10:G15)</f>
        <v>0</v>
      </c>
      <c r="I15" s="9" t="s">
        <v>14</v>
      </c>
      <c r="J15" s="19">
        <f>SUM($G$10:G15)</f>
        <v>0</v>
      </c>
    </row>
    <row r="16" spans="1:12" x14ac:dyDescent="0.2">
      <c r="A16" s="3">
        <v>7</v>
      </c>
      <c r="B16" s="1"/>
      <c r="C16" s="1"/>
      <c r="D16" s="6"/>
      <c r="E16" s="13"/>
      <c r="F16" s="6"/>
      <c r="G16" s="5" t="str">
        <f>IFERROR(VLOOKUP(D16, keuzedata!$A$2:$B$10, 2, FALSE), "")</f>
        <v/>
      </c>
      <c r="H16" s="20">
        <f>SUM($F$10:G16)</f>
        <v>0</v>
      </c>
      <c r="I16" s="9" t="s">
        <v>14</v>
      </c>
      <c r="J16" s="19">
        <f>SUM($G$10:G16)</f>
        <v>0</v>
      </c>
    </row>
    <row r="17" spans="1:10" x14ac:dyDescent="0.2">
      <c r="A17" s="3">
        <v>8</v>
      </c>
      <c r="B17" s="1"/>
      <c r="C17" s="1"/>
      <c r="D17" s="6"/>
      <c r="E17" s="13"/>
      <c r="F17" s="6"/>
      <c r="G17" s="5" t="str">
        <f>IFERROR(VLOOKUP(D17, keuzedata!$A$2:$B$10, 2, FALSE), "")</f>
        <v/>
      </c>
      <c r="H17" s="20">
        <f>SUM($F$10:G17)</f>
        <v>0</v>
      </c>
      <c r="I17" s="9" t="s">
        <v>14</v>
      </c>
      <c r="J17" s="19">
        <f>SUM($G$10:G17)</f>
        <v>0</v>
      </c>
    </row>
    <row r="18" spans="1:10" x14ac:dyDescent="0.2">
      <c r="A18" s="3">
        <v>9</v>
      </c>
      <c r="B18" s="1"/>
      <c r="C18" s="1"/>
      <c r="D18" s="6"/>
      <c r="E18" s="13"/>
      <c r="F18" s="6"/>
      <c r="G18" s="5" t="str">
        <f>IFERROR(VLOOKUP(D18, keuzedata!$A$2:$B$10, 2, FALSE), "")</f>
        <v/>
      </c>
      <c r="H18" s="20">
        <f>SUM($F$10:G18)</f>
        <v>0</v>
      </c>
      <c r="I18" s="9" t="s">
        <v>14</v>
      </c>
      <c r="J18" s="19">
        <f>SUM($G$10:G18)</f>
        <v>0</v>
      </c>
    </row>
    <row r="19" spans="1:10" x14ac:dyDescent="0.2">
      <c r="A19" s="4">
        <v>10</v>
      </c>
      <c r="B19" s="2"/>
      <c r="C19" s="2"/>
      <c r="D19" s="6"/>
      <c r="E19" s="14"/>
      <c r="F19" s="6"/>
      <c r="G19" s="5" t="str">
        <f>IFERROR(VLOOKUP(D19, keuzedata!$A$2:$B$10, 2, FALSE), "")</f>
        <v/>
      </c>
      <c r="H19" s="20">
        <f>SUM($F$10:G19)</f>
        <v>0</v>
      </c>
      <c r="I19" s="10">
        <v>0.1</v>
      </c>
      <c r="J19" s="19">
        <f>SUM(H19-(PRODUCT(H19,I19)))</f>
        <v>0</v>
      </c>
    </row>
    <row r="20" spans="1:10" x14ac:dyDescent="0.2">
      <c r="A20" s="3">
        <v>11</v>
      </c>
      <c r="B20" s="1"/>
      <c r="C20" s="1"/>
      <c r="D20" s="6"/>
      <c r="E20" s="13"/>
      <c r="F20" s="6"/>
      <c r="G20" s="5" t="str">
        <f>IFERROR(VLOOKUP(D20, keuzedata!$A$2:$B$10, 2, FALSE), "")</f>
        <v/>
      </c>
      <c r="H20" s="20">
        <f>SUM($F$10:G20)</f>
        <v>0</v>
      </c>
      <c r="I20" s="10">
        <v>0.1</v>
      </c>
      <c r="J20" s="19">
        <f t="shared" ref="J20:J83" si="0">SUM(H20-(PRODUCT(H20,I20)))</f>
        <v>0</v>
      </c>
    </row>
    <row r="21" spans="1:10" x14ac:dyDescent="0.2">
      <c r="A21" s="3">
        <v>12</v>
      </c>
      <c r="B21" s="1"/>
      <c r="C21" s="1"/>
      <c r="D21" s="6"/>
      <c r="E21" s="13"/>
      <c r="F21" s="6"/>
      <c r="G21" s="5" t="str">
        <f>IFERROR(VLOOKUP(D21, keuzedata!$A$2:$B$10, 2, FALSE), "")</f>
        <v/>
      </c>
      <c r="H21" s="20">
        <f>SUM($F$10:G21)</f>
        <v>0</v>
      </c>
      <c r="I21" s="10">
        <v>0.1</v>
      </c>
      <c r="J21" s="19">
        <f t="shared" si="0"/>
        <v>0</v>
      </c>
    </row>
    <row r="22" spans="1:10" x14ac:dyDescent="0.2">
      <c r="A22" s="3">
        <v>13</v>
      </c>
      <c r="B22" s="1"/>
      <c r="C22" s="1"/>
      <c r="D22" s="6"/>
      <c r="E22" s="13"/>
      <c r="F22" s="6"/>
      <c r="G22" s="5" t="str">
        <f>IFERROR(VLOOKUP(D22, keuzedata!$A$2:$B$10, 2, FALSE), "")</f>
        <v/>
      </c>
      <c r="H22" s="20">
        <f>SUM($F$10:G22)</f>
        <v>0</v>
      </c>
      <c r="I22" s="10">
        <v>0.1</v>
      </c>
      <c r="J22" s="19">
        <f t="shared" si="0"/>
        <v>0</v>
      </c>
    </row>
    <row r="23" spans="1:10" x14ac:dyDescent="0.2">
      <c r="A23" s="3">
        <v>14</v>
      </c>
      <c r="B23" s="1"/>
      <c r="C23" s="1"/>
      <c r="D23" s="6"/>
      <c r="E23" s="13"/>
      <c r="F23" s="6"/>
      <c r="G23" s="5" t="str">
        <f>IFERROR(VLOOKUP(D23, keuzedata!$A$2:$B$10, 2, FALSE), "")</f>
        <v/>
      </c>
      <c r="H23" s="20">
        <f>SUM($F$10:G23)</f>
        <v>0</v>
      </c>
      <c r="I23" s="10">
        <v>0.1</v>
      </c>
      <c r="J23" s="19">
        <f t="shared" si="0"/>
        <v>0</v>
      </c>
    </row>
    <row r="24" spans="1:10" x14ac:dyDescent="0.2">
      <c r="A24" s="3">
        <v>15</v>
      </c>
      <c r="B24" s="1"/>
      <c r="C24" s="1"/>
      <c r="D24" s="6"/>
      <c r="E24" s="13"/>
      <c r="F24" s="6"/>
      <c r="G24" s="5" t="str">
        <f>IFERROR(VLOOKUP(D24, keuzedata!$A$2:$B$10, 2, FALSE), "")</f>
        <v/>
      </c>
      <c r="H24" s="20">
        <f>SUM($F$10:G24)</f>
        <v>0</v>
      </c>
      <c r="I24" s="10">
        <v>0.1</v>
      </c>
      <c r="J24" s="19">
        <f t="shared" si="0"/>
        <v>0</v>
      </c>
    </row>
    <row r="25" spans="1:10" x14ac:dyDescent="0.2">
      <c r="A25" s="3">
        <v>16</v>
      </c>
      <c r="B25" s="1"/>
      <c r="C25" s="1"/>
      <c r="D25" s="6"/>
      <c r="E25" s="13"/>
      <c r="F25" s="6"/>
      <c r="G25" s="5" t="str">
        <f>IFERROR(VLOOKUP(D25, keuzedata!$A$2:$B$10, 2, FALSE), "")</f>
        <v/>
      </c>
      <c r="H25" s="20">
        <f>SUM($F$10:G25)</f>
        <v>0</v>
      </c>
      <c r="I25" s="10">
        <v>0.1</v>
      </c>
      <c r="J25" s="19">
        <f t="shared" si="0"/>
        <v>0</v>
      </c>
    </row>
    <row r="26" spans="1:10" x14ac:dyDescent="0.2">
      <c r="A26" s="3">
        <v>17</v>
      </c>
      <c r="B26" s="1"/>
      <c r="C26" s="1"/>
      <c r="D26" s="6"/>
      <c r="E26" s="13"/>
      <c r="F26" s="6"/>
      <c r="G26" s="5" t="str">
        <f>IFERROR(VLOOKUP(D26, keuzedata!$A$2:$B$10, 2, FALSE), "")</f>
        <v/>
      </c>
      <c r="H26" s="20">
        <f>SUM($F$10:G26)</f>
        <v>0</v>
      </c>
      <c r="I26" s="10">
        <v>0.1</v>
      </c>
      <c r="J26" s="19">
        <f t="shared" si="0"/>
        <v>0</v>
      </c>
    </row>
    <row r="27" spans="1:10" x14ac:dyDescent="0.2">
      <c r="A27" s="3">
        <v>18</v>
      </c>
      <c r="B27" s="1"/>
      <c r="C27" s="1"/>
      <c r="D27" s="6"/>
      <c r="E27" s="13"/>
      <c r="F27" s="6"/>
      <c r="G27" s="5" t="str">
        <f>IFERROR(VLOOKUP(D27, keuzedata!$A$2:$B$10, 2, FALSE), "")</f>
        <v/>
      </c>
      <c r="H27" s="20">
        <f>SUM($F$10:G27)</f>
        <v>0</v>
      </c>
      <c r="I27" s="10">
        <v>0.1</v>
      </c>
      <c r="J27" s="19">
        <f t="shared" si="0"/>
        <v>0</v>
      </c>
    </row>
    <row r="28" spans="1:10" x14ac:dyDescent="0.2">
      <c r="A28" s="3">
        <v>19</v>
      </c>
      <c r="B28" s="1"/>
      <c r="C28" s="1"/>
      <c r="D28" s="6"/>
      <c r="E28" s="13"/>
      <c r="F28" s="6"/>
      <c r="G28" s="5" t="str">
        <f>IFERROR(VLOOKUP(D28, keuzedata!$A$2:$B$10, 2, FALSE), "")</f>
        <v/>
      </c>
      <c r="H28" s="20">
        <f>SUM($F$10:G28)</f>
        <v>0</v>
      </c>
      <c r="I28" s="10">
        <v>0.1</v>
      </c>
      <c r="J28" s="19">
        <f t="shared" si="0"/>
        <v>0</v>
      </c>
    </row>
    <row r="29" spans="1:10" x14ac:dyDescent="0.2">
      <c r="A29" s="3">
        <v>20</v>
      </c>
      <c r="B29" s="1"/>
      <c r="C29" s="1"/>
      <c r="D29" s="6"/>
      <c r="E29" s="13"/>
      <c r="F29" s="6"/>
      <c r="G29" s="5" t="str">
        <f>IFERROR(VLOOKUP(D29, keuzedata!$A$2:$B$10, 2, FALSE), "")</f>
        <v/>
      </c>
      <c r="H29" s="20">
        <f>SUM($F$10:G29)</f>
        <v>0</v>
      </c>
      <c r="I29" s="11">
        <v>0.2</v>
      </c>
      <c r="J29" s="19">
        <f t="shared" si="0"/>
        <v>0</v>
      </c>
    </row>
    <row r="30" spans="1:10" x14ac:dyDescent="0.2">
      <c r="A30" s="3">
        <v>21</v>
      </c>
      <c r="B30" s="1"/>
      <c r="C30" s="1"/>
      <c r="D30" s="6"/>
      <c r="E30" s="13"/>
      <c r="F30" s="6"/>
      <c r="G30" s="5" t="str">
        <f>IFERROR(VLOOKUP(D30, keuzedata!$A$2:$B$10, 2, FALSE), "")</f>
        <v/>
      </c>
      <c r="H30" s="20">
        <f>SUM($F$10:G30)</f>
        <v>0</v>
      </c>
      <c r="I30" s="11">
        <v>0.2</v>
      </c>
      <c r="J30" s="19">
        <f t="shared" si="0"/>
        <v>0</v>
      </c>
    </row>
    <row r="31" spans="1:10" x14ac:dyDescent="0.2">
      <c r="A31" s="3">
        <v>22</v>
      </c>
      <c r="B31" s="1"/>
      <c r="C31" s="1"/>
      <c r="D31" s="6"/>
      <c r="E31" s="13"/>
      <c r="F31" s="6"/>
      <c r="G31" s="5" t="str">
        <f>IFERROR(VLOOKUP(D31, keuzedata!$A$2:$B$10, 2, FALSE), "")</f>
        <v/>
      </c>
      <c r="H31" s="20">
        <f>SUM($F$10:G31)</f>
        <v>0</v>
      </c>
      <c r="I31" s="11">
        <v>0.2</v>
      </c>
      <c r="J31" s="19">
        <f t="shared" si="0"/>
        <v>0</v>
      </c>
    </row>
    <row r="32" spans="1:10" x14ac:dyDescent="0.2">
      <c r="A32" s="3">
        <v>23</v>
      </c>
      <c r="B32" s="1"/>
      <c r="C32" s="1"/>
      <c r="D32" s="6"/>
      <c r="E32" s="13"/>
      <c r="F32" s="6"/>
      <c r="G32" s="5" t="str">
        <f>IFERROR(VLOOKUP(D32, keuzedata!$A$2:$B$10, 2, FALSE), "")</f>
        <v/>
      </c>
      <c r="H32" s="20">
        <f>SUM($F$10:G32)</f>
        <v>0</v>
      </c>
      <c r="I32" s="11">
        <v>0.2</v>
      </c>
      <c r="J32" s="19">
        <f t="shared" si="0"/>
        <v>0</v>
      </c>
    </row>
    <row r="33" spans="1:10" x14ac:dyDescent="0.2">
      <c r="A33" s="3">
        <v>24</v>
      </c>
      <c r="B33" s="1"/>
      <c r="C33" s="1"/>
      <c r="D33" s="6"/>
      <c r="E33" s="13"/>
      <c r="F33" s="6"/>
      <c r="G33" s="5" t="str">
        <f>IFERROR(VLOOKUP(D33, keuzedata!$A$2:$B$10, 2, FALSE), "")</f>
        <v/>
      </c>
      <c r="H33" s="20">
        <f>SUM($F$10:G33)</f>
        <v>0</v>
      </c>
      <c r="I33" s="11">
        <v>0.2</v>
      </c>
      <c r="J33" s="19">
        <f t="shared" si="0"/>
        <v>0</v>
      </c>
    </row>
    <row r="34" spans="1:10" x14ac:dyDescent="0.2">
      <c r="A34" s="3">
        <v>25</v>
      </c>
      <c r="B34" s="1"/>
      <c r="C34" s="1"/>
      <c r="D34" s="6"/>
      <c r="E34" s="13"/>
      <c r="F34" s="6"/>
      <c r="G34" s="5" t="str">
        <f>IFERROR(VLOOKUP(D34, keuzedata!$A$2:$B$10, 2, FALSE), "")</f>
        <v/>
      </c>
      <c r="H34" s="20">
        <f>SUM($F$10:G34)</f>
        <v>0</v>
      </c>
      <c r="I34" s="11">
        <v>0.2</v>
      </c>
      <c r="J34" s="19">
        <f t="shared" si="0"/>
        <v>0</v>
      </c>
    </row>
    <row r="35" spans="1:10" x14ac:dyDescent="0.2">
      <c r="A35" s="3">
        <v>26</v>
      </c>
      <c r="B35" s="1"/>
      <c r="C35" s="1"/>
      <c r="D35" s="6"/>
      <c r="E35" s="13"/>
      <c r="F35" s="6"/>
      <c r="G35" s="5" t="str">
        <f>IFERROR(VLOOKUP(D35, keuzedata!$A$2:$B$10, 2, FALSE), "")</f>
        <v/>
      </c>
      <c r="H35" s="20">
        <f>SUM($F$10:G35)</f>
        <v>0</v>
      </c>
      <c r="I35" s="11">
        <v>0.2</v>
      </c>
      <c r="J35" s="19">
        <f t="shared" si="0"/>
        <v>0</v>
      </c>
    </row>
    <row r="36" spans="1:10" x14ac:dyDescent="0.2">
      <c r="A36" s="3">
        <v>27</v>
      </c>
      <c r="B36" s="1"/>
      <c r="C36" s="1"/>
      <c r="D36" s="6"/>
      <c r="E36" s="13"/>
      <c r="F36" s="6"/>
      <c r="G36" s="5" t="str">
        <f>IFERROR(VLOOKUP(D36, keuzedata!$A$2:$B$10, 2, FALSE), "")</f>
        <v/>
      </c>
      <c r="H36" s="20">
        <f>SUM($F$10:G36)</f>
        <v>0</v>
      </c>
      <c r="I36" s="11">
        <v>0.2</v>
      </c>
      <c r="J36" s="19">
        <f t="shared" si="0"/>
        <v>0</v>
      </c>
    </row>
    <row r="37" spans="1:10" x14ac:dyDescent="0.2">
      <c r="A37" s="3">
        <v>28</v>
      </c>
      <c r="B37" s="1"/>
      <c r="C37" s="1"/>
      <c r="D37" s="6"/>
      <c r="E37" s="13"/>
      <c r="F37" s="6"/>
      <c r="G37" s="5" t="str">
        <f>IFERROR(VLOOKUP(D37, keuzedata!$A$2:$B$10, 2, FALSE), "")</f>
        <v/>
      </c>
      <c r="H37" s="20">
        <f>SUM($F$10:G37)</f>
        <v>0</v>
      </c>
      <c r="I37" s="11">
        <v>0.2</v>
      </c>
      <c r="J37" s="19">
        <f t="shared" si="0"/>
        <v>0</v>
      </c>
    </row>
    <row r="38" spans="1:10" x14ac:dyDescent="0.2">
      <c r="A38" s="3">
        <v>29</v>
      </c>
      <c r="B38" s="1"/>
      <c r="C38" s="1"/>
      <c r="D38" s="6"/>
      <c r="E38" s="13"/>
      <c r="F38" s="6"/>
      <c r="G38" s="5" t="str">
        <f>IFERROR(VLOOKUP(D38, keuzedata!$A$2:$B$10, 2, FALSE), "")</f>
        <v/>
      </c>
      <c r="H38" s="20">
        <f>SUM($F$10:G38)</f>
        <v>0</v>
      </c>
      <c r="I38" s="11">
        <v>0.2</v>
      </c>
      <c r="J38" s="19">
        <f t="shared" si="0"/>
        <v>0</v>
      </c>
    </row>
    <row r="39" spans="1:10" x14ac:dyDescent="0.2">
      <c r="A39" s="3">
        <v>30</v>
      </c>
      <c r="B39" s="1"/>
      <c r="C39" s="1"/>
      <c r="D39" s="6"/>
      <c r="E39" s="13"/>
      <c r="F39" s="6"/>
      <c r="G39" s="5" t="str">
        <f>IFERROR(VLOOKUP(D39, keuzedata!$A$2:$B$10, 2, FALSE), "")</f>
        <v/>
      </c>
      <c r="H39" s="20">
        <f>SUM($F$10:G39)</f>
        <v>0</v>
      </c>
      <c r="I39" s="11">
        <v>0.2</v>
      </c>
      <c r="J39" s="19">
        <f t="shared" si="0"/>
        <v>0</v>
      </c>
    </row>
    <row r="40" spans="1:10" x14ac:dyDescent="0.2">
      <c r="A40" s="3">
        <v>31</v>
      </c>
      <c r="B40" s="1"/>
      <c r="C40" s="1"/>
      <c r="D40" s="6"/>
      <c r="E40" s="13"/>
      <c r="F40" s="6"/>
      <c r="G40" s="5" t="str">
        <f>IFERROR(VLOOKUP(D40, keuzedata!$A$2:$B$10, 2, FALSE), "")</f>
        <v/>
      </c>
      <c r="H40" s="20">
        <f>SUM($F$10:G40)</f>
        <v>0</v>
      </c>
      <c r="I40" s="11">
        <v>0.2</v>
      </c>
      <c r="J40" s="19">
        <f t="shared" si="0"/>
        <v>0</v>
      </c>
    </row>
    <row r="41" spans="1:10" x14ac:dyDescent="0.2">
      <c r="A41" s="3">
        <v>32</v>
      </c>
      <c r="B41" s="1"/>
      <c r="C41" s="1"/>
      <c r="D41" s="6"/>
      <c r="E41" s="13"/>
      <c r="F41" s="6"/>
      <c r="G41" s="5" t="str">
        <f>IFERROR(VLOOKUP(D41, keuzedata!$A$2:$B$10, 2, FALSE), "")</f>
        <v/>
      </c>
      <c r="H41" s="20">
        <f>SUM($F$10:G41)</f>
        <v>0</v>
      </c>
      <c r="I41" s="11">
        <v>0.2</v>
      </c>
      <c r="J41" s="19">
        <f t="shared" si="0"/>
        <v>0</v>
      </c>
    </row>
    <row r="42" spans="1:10" x14ac:dyDescent="0.2">
      <c r="A42" s="3">
        <v>33</v>
      </c>
      <c r="B42" s="1"/>
      <c r="C42" s="1"/>
      <c r="D42" s="6"/>
      <c r="E42" s="13"/>
      <c r="F42" s="6"/>
      <c r="G42" s="5" t="str">
        <f>IFERROR(VLOOKUP(D42, keuzedata!$A$2:$B$10, 2, FALSE), "")</f>
        <v/>
      </c>
      <c r="H42" s="20">
        <f>SUM($F$10:G42)</f>
        <v>0</v>
      </c>
      <c r="I42" s="11">
        <v>0.2</v>
      </c>
      <c r="J42" s="19">
        <f t="shared" si="0"/>
        <v>0</v>
      </c>
    </row>
    <row r="43" spans="1:10" x14ac:dyDescent="0.2">
      <c r="A43" s="3">
        <v>34</v>
      </c>
      <c r="B43" s="1"/>
      <c r="C43" s="1"/>
      <c r="D43" s="6"/>
      <c r="E43" s="13"/>
      <c r="F43" s="6"/>
      <c r="G43" s="5" t="str">
        <f>IFERROR(VLOOKUP(D43, keuzedata!$A$2:$B$10, 2, FALSE), "")</f>
        <v/>
      </c>
      <c r="H43" s="20">
        <f>SUM($F$10:G43)</f>
        <v>0</v>
      </c>
      <c r="I43" s="11">
        <v>0.2</v>
      </c>
      <c r="J43" s="19">
        <f t="shared" si="0"/>
        <v>0</v>
      </c>
    </row>
    <row r="44" spans="1:10" x14ac:dyDescent="0.2">
      <c r="A44" s="3">
        <v>35</v>
      </c>
      <c r="B44" s="1"/>
      <c r="C44" s="1"/>
      <c r="D44" s="6"/>
      <c r="E44" s="13"/>
      <c r="F44" s="6"/>
      <c r="G44" s="5" t="str">
        <f>IFERROR(VLOOKUP(D44, keuzedata!$A$2:$B$10, 2, FALSE), "")</f>
        <v/>
      </c>
      <c r="H44" s="20">
        <f>SUM($F$10:G44)</f>
        <v>0</v>
      </c>
      <c r="I44" s="11">
        <v>0.2</v>
      </c>
      <c r="J44" s="19">
        <f t="shared" si="0"/>
        <v>0</v>
      </c>
    </row>
    <row r="45" spans="1:10" x14ac:dyDescent="0.2">
      <c r="A45" s="3">
        <v>36</v>
      </c>
      <c r="B45" s="1"/>
      <c r="C45" s="1"/>
      <c r="D45" s="6"/>
      <c r="E45" s="13"/>
      <c r="F45" s="6"/>
      <c r="G45" s="5" t="str">
        <f>IFERROR(VLOOKUP(D45, keuzedata!$A$2:$B$10, 2, FALSE), "")</f>
        <v/>
      </c>
      <c r="H45" s="20">
        <f>SUM($F$10:G45)</f>
        <v>0</v>
      </c>
      <c r="I45" s="11">
        <v>0.2</v>
      </c>
      <c r="J45" s="19">
        <f t="shared" si="0"/>
        <v>0</v>
      </c>
    </row>
    <row r="46" spans="1:10" x14ac:dyDescent="0.2">
      <c r="A46" s="3">
        <v>37</v>
      </c>
      <c r="B46" s="1"/>
      <c r="C46" s="1"/>
      <c r="D46" s="6"/>
      <c r="E46" s="13"/>
      <c r="F46" s="6"/>
      <c r="G46" s="5" t="str">
        <f>IFERROR(VLOOKUP(D46, keuzedata!$A$2:$B$10, 2, FALSE), "")</f>
        <v/>
      </c>
      <c r="H46" s="20">
        <f>SUM($F$10:G46)</f>
        <v>0</v>
      </c>
      <c r="I46" s="11">
        <v>0.2</v>
      </c>
      <c r="J46" s="19">
        <f t="shared" si="0"/>
        <v>0</v>
      </c>
    </row>
    <row r="47" spans="1:10" x14ac:dyDescent="0.2">
      <c r="A47" s="3">
        <v>38</v>
      </c>
      <c r="B47" s="1"/>
      <c r="C47" s="1"/>
      <c r="D47" s="6"/>
      <c r="E47" s="13"/>
      <c r="F47" s="6"/>
      <c r="G47" s="5" t="str">
        <f>IFERROR(VLOOKUP(D47, keuzedata!$A$2:$B$10, 2, FALSE), "")</f>
        <v/>
      </c>
      <c r="H47" s="20">
        <f>SUM($F$10:G47)</f>
        <v>0</v>
      </c>
      <c r="I47" s="11">
        <v>0.2</v>
      </c>
      <c r="J47" s="19">
        <f t="shared" si="0"/>
        <v>0</v>
      </c>
    </row>
    <row r="48" spans="1:10" x14ac:dyDescent="0.2">
      <c r="A48" s="3">
        <v>39</v>
      </c>
      <c r="B48" s="1"/>
      <c r="C48" s="1"/>
      <c r="D48" s="6"/>
      <c r="E48" s="13"/>
      <c r="F48" s="6"/>
      <c r="G48" s="5" t="str">
        <f>IFERROR(VLOOKUP(D48, keuzedata!$A$2:$B$10, 2, FALSE), "")</f>
        <v/>
      </c>
      <c r="H48" s="20">
        <f>SUM($F$10:G48)</f>
        <v>0</v>
      </c>
      <c r="I48" s="11">
        <v>0.2</v>
      </c>
      <c r="J48" s="19">
        <f t="shared" si="0"/>
        <v>0</v>
      </c>
    </row>
    <row r="49" spans="1:10" x14ac:dyDescent="0.2">
      <c r="A49" s="3">
        <v>40</v>
      </c>
      <c r="B49" s="1"/>
      <c r="C49" s="1"/>
      <c r="D49" s="6"/>
      <c r="E49" s="13"/>
      <c r="F49" s="6"/>
      <c r="G49" s="5" t="str">
        <f>IFERROR(VLOOKUP(D49, keuzedata!$A$2:$B$10, 2, FALSE), "")</f>
        <v/>
      </c>
      <c r="H49" s="20">
        <f>SUM($F$10:G49)</f>
        <v>0</v>
      </c>
      <c r="I49" s="11">
        <v>0.2</v>
      </c>
      <c r="J49" s="19">
        <f t="shared" si="0"/>
        <v>0</v>
      </c>
    </row>
    <row r="50" spans="1:10" x14ac:dyDescent="0.2">
      <c r="A50" s="3">
        <v>41</v>
      </c>
      <c r="B50" s="1"/>
      <c r="C50" s="1"/>
      <c r="D50" s="6"/>
      <c r="E50" s="13"/>
      <c r="F50" s="6"/>
      <c r="G50" s="5" t="str">
        <f>IFERROR(VLOOKUP(D50, keuzedata!$A$2:$B$10, 2, FALSE), "")</f>
        <v/>
      </c>
      <c r="H50" s="20">
        <f>SUM($F$10:G50)</f>
        <v>0</v>
      </c>
      <c r="I50" s="11">
        <v>0.2</v>
      </c>
      <c r="J50" s="19">
        <f t="shared" si="0"/>
        <v>0</v>
      </c>
    </row>
    <row r="51" spans="1:10" x14ac:dyDescent="0.2">
      <c r="A51" s="3">
        <v>42</v>
      </c>
      <c r="B51" s="1"/>
      <c r="C51" s="1"/>
      <c r="D51" s="6"/>
      <c r="E51" s="13"/>
      <c r="F51" s="6"/>
      <c r="G51" s="5" t="str">
        <f>IFERROR(VLOOKUP(D51, keuzedata!$A$2:$B$10, 2, FALSE), "")</f>
        <v/>
      </c>
      <c r="H51" s="20">
        <f>SUM($F$10:G51)</f>
        <v>0</v>
      </c>
      <c r="I51" s="11">
        <v>0.2</v>
      </c>
      <c r="J51" s="19">
        <f t="shared" si="0"/>
        <v>0</v>
      </c>
    </row>
    <row r="52" spans="1:10" x14ac:dyDescent="0.2">
      <c r="A52" s="3">
        <v>43</v>
      </c>
      <c r="B52" s="1"/>
      <c r="C52" s="1"/>
      <c r="D52" s="6"/>
      <c r="E52" s="13"/>
      <c r="F52" s="6"/>
      <c r="G52" s="5" t="str">
        <f>IFERROR(VLOOKUP(D52, keuzedata!$A$2:$B$10, 2, FALSE), "")</f>
        <v/>
      </c>
      <c r="H52" s="20">
        <f>SUM($F$10:G52)</f>
        <v>0</v>
      </c>
      <c r="I52" s="11">
        <v>0.2</v>
      </c>
      <c r="J52" s="19">
        <f t="shared" si="0"/>
        <v>0</v>
      </c>
    </row>
    <row r="53" spans="1:10" x14ac:dyDescent="0.2">
      <c r="A53" s="3">
        <v>44</v>
      </c>
      <c r="B53" s="1"/>
      <c r="C53" s="1"/>
      <c r="D53" s="6"/>
      <c r="E53" s="13"/>
      <c r="F53" s="6"/>
      <c r="G53" s="5" t="str">
        <f>IFERROR(VLOOKUP(D53, keuzedata!$A$2:$B$10, 2, FALSE), "")</f>
        <v/>
      </c>
      <c r="H53" s="20">
        <f>SUM($F$10:G53)</f>
        <v>0</v>
      </c>
      <c r="I53" s="11">
        <v>0.2</v>
      </c>
      <c r="J53" s="19">
        <f t="shared" si="0"/>
        <v>0</v>
      </c>
    </row>
    <row r="54" spans="1:10" x14ac:dyDescent="0.2">
      <c r="A54" s="3">
        <v>45</v>
      </c>
      <c r="B54" s="1"/>
      <c r="C54" s="1"/>
      <c r="D54" s="6"/>
      <c r="E54" s="13"/>
      <c r="F54" s="6"/>
      <c r="G54" s="5" t="str">
        <f>IFERROR(VLOOKUP(D54, keuzedata!$A$2:$B$10, 2, FALSE), "")</f>
        <v/>
      </c>
      <c r="H54" s="20">
        <f>SUM($F$10:G54)</f>
        <v>0</v>
      </c>
      <c r="I54" s="11">
        <v>0.2</v>
      </c>
      <c r="J54" s="19">
        <f t="shared" si="0"/>
        <v>0</v>
      </c>
    </row>
    <row r="55" spans="1:10" x14ac:dyDescent="0.2">
      <c r="A55" s="3">
        <v>46</v>
      </c>
      <c r="B55" s="1"/>
      <c r="C55" s="1"/>
      <c r="D55" s="6"/>
      <c r="E55" s="13"/>
      <c r="F55" s="6"/>
      <c r="G55" s="5" t="str">
        <f>IFERROR(VLOOKUP(D55, keuzedata!$A$2:$B$10, 2, FALSE), "")</f>
        <v/>
      </c>
      <c r="H55" s="20">
        <f>SUM($F$10:G55)</f>
        <v>0</v>
      </c>
      <c r="I55" s="11">
        <v>0.2</v>
      </c>
      <c r="J55" s="19">
        <f t="shared" si="0"/>
        <v>0</v>
      </c>
    </row>
    <row r="56" spans="1:10" x14ac:dyDescent="0.2">
      <c r="A56" s="3">
        <v>47</v>
      </c>
      <c r="B56" s="1"/>
      <c r="C56" s="1"/>
      <c r="D56" s="6"/>
      <c r="E56" s="13"/>
      <c r="F56" s="6"/>
      <c r="G56" s="5" t="str">
        <f>IFERROR(VLOOKUP(D56, keuzedata!$A$2:$B$10, 2, FALSE), "")</f>
        <v/>
      </c>
      <c r="H56" s="20">
        <f>SUM($F$10:G56)</f>
        <v>0</v>
      </c>
      <c r="I56" s="11">
        <v>0.2</v>
      </c>
      <c r="J56" s="19">
        <f t="shared" si="0"/>
        <v>0</v>
      </c>
    </row>
    <row r="57" spans="1:10" x14ac:dyDescent="0.2">
      <c r="A57" s="3">
        <v>48</v>
      </c>
      <c r="B57" s="1"/>
      <c r="C57" s="1"/>
      <c r="D57" s="6"/>
      <c r="E57" s="13"/>
      <c r="F57" s="6"/>
      <c r="G57" s="5" t="str">
        <f>IFERROR(VLOOKUP(D57, keuzedata!$A$2:$B$10, 2, FALSE), "")</f>
        <v/>
      </c>
      <c r="H57" s="20">
        <f>SUM($F$10:G57)</f>
        <v>0</v>
      </c>
      <c r="I57" s="11">
        <v>0.2</v>
      </c>
      <c r="J57" s="19">
        <f t="shared" si="0"/>
        <v>0</v>
      </c>
    </row>
    <row r="58" spans="1:10" x14ac:dyDescent="0.2">
      <c r="A58" s="3">
        <v>49</v>
      </c>
      <c r="B58" s="1"/>
      <c r="C58" s="1"/>
      <c r="D58" s="6"/>
      <c r="E58" s="13"/>
      <c r="F58" s="6"/>
      <c r="G58" s="5" t="str">
        <f>IFERROR(VLOOKUP(D58, keuzedata!$A$2:$B$10, 2, FALSE), "")</f>
        <v/>
      </c>
      <c r="H58" s="20">
        <f>SUM($F$10:G58)</f>
        <v>0</v>
      </c>
      <c r="I58" s="11">
        <v>0.2</v>
      </c>
      <c r="J58" s="19">
        <f t="shared" si="0"/>
        <v>0</v>
      </c>
    </row>
    <row r="59" spans="1:10" x14ac:dyDescent="0.2">
      <c r="A59" s="3">
        <v>50</v>
      </c>
      <c r="B59" s="1"/>
      <c r="C59" s="1"/>
      <c r="D59" s="6"/>
      <c r="E59" s="13"/>
      <c r="F59" s="6"/>
      <c r="G59" s="5" t="str">
        <f>IFERROR(VLOOKUP(D59, keuzedata!$A$2:$B$10, 2, FALSE), "")</f>
        <v/>
      </c>
      <c r="H59" s="20">
        <f>SUM($F$10:G59)</f>
        <v>0</v>
      </c>
      <c r="I59" s="11">
        <v>0.2</v>
      </c>
      <c r="J59" s="19">
        <f t="shared" si="0"/>
        <v>0</v>
      </c>
    </row>
    <row r="60" spans="1:10" x14ac:dyDescent="0.2">
      <c r="A60" s="3">
        <v>51</v>
      </c>
      <c r="B60" s="1"/>
      <c r="C60" s="1"/>
      <c r="D60" s="6"/>
      <c r="E60" s="13"/>
      <c r="F60" s="6"/>
      <c r="G60" s="5" t="str">
        <f>IFERROR(VLOOKUP(D60, keuzedata!$A$2:$B$10, 2, FALSE), "")</f>
        <v/>
      </c>
      <c r="H60" s="20">
        <f>SUM($F$10:G60)</f>
        <v>0</v>
      </c>
      <c r="I60" s="11">
        <v>0.2</v>
      </c>
      <c r="J60" s="19">
        <f t="shared" si="0"/>
        <v>0</v>
      </c>
    </row>
    <row r="61" spans="1:10" x14ac:dyDescent="0.2">
      <c r="A61" s="3">
        <v>52</v>
      </c>
      <c r="B61" s="1"/>
      <c r="C61" s="1"/>
      <c r="D61" s="6"/>
      <c r="E61" s="13"/>
      <c r="F61" s="6"/>
      <c r="G61" s="5" t="str">
        <f>IFERROR(VLOOKUP(D61, keuzedata!$A$2:$B$10, 2, FALSE), "")</f>
        <v/>
      </c>
      <c r="H61" s="20">
        <f>SUM($F$10:G61)</f>
        <v>0</v>
      </c>
      <c r="I61" s="11">
        <v>0.2</v>
      </c>
      <c r="J61" s="19">
        <f t="shared" si="0"/>
        <v>0</v>
      </c>
    </row>
    <row r="62" spans="1:10" x14ac:dyDescent="0.2">
      <c r="A62" s="3">
        <v>53</v>
      </c>
      <c r="B62" s="1"/>
      <c r="C62" s="1"/>
      <c r="D62" s="6"/>
      <c r="E62" s="13"/>
      <c r="F62" s="6"/>
      <c r="G62" s="5" t="str">
        <f>IFERROR(VLOOKUP(D62, keuzedata!$A$2:$B$10, 2, FALSE), "")</f>
        <v/>
      </c>
      <c r="H62" s="20">
        <f>SUM($F$10:G62)</f>
        <v>0</v>
      </c>
      <c r="I62" s="11">
        <v>0.2</v>
      </c>
      <c r="J62" s="19">
        <f t="shared" si="0"/>
        <v>0</v>
      </c>
    </row>
    <row r="63" spans="1:10" x14ac:dyDescent="0.2">
      <c r="A63" s="3">
        <v>54</v>
      </c>
      <c r="B63" s="1"/>
      <c r="C63" s="1"/>
      <c r="D63" s="6"/>
      <c r="E63" s="13"/>
      <c r="F63" s="6"/>
      <c r="G63" s="5" t="str">
        <f>IFERROR(VLOOKUP(D63, keuzedata!$A$2:$B$10, 2, FALSE), "")</f>
        <v/>
      </c>
      <c r="H63" s="20">
        <f>SUM($F$10:G63)</f>
        <v>0</v>
      </c>
      <c r="I63" s="11">
        <v>0.2</v>
      </c>
      <c r="J63" s="19">
        <f t="shared" si="0"/>
        <v>0</v>
      </c>
    </row>
    <row r="64" spans="1:10" x14ac:dyDescent="0.2">
      <c r="A64" s="3">
        <v>55</v>
      </c>
      <c r="B64" s="1"/>
      <c r="C64" s="1"/>
      <c r="D64" s="6"/>
      <c r="E64" s="13"/>
      <c r="F64" s="6"/>
      <c r="G64" s="5" t="str">
        <f>IFERROR(VLOOKUP(D64, keuzedata!$A$2:$B$10, 2, FALSE), "")</f>
        <v/>
      </c>
      <c r="H64" s="20">
        <f>SUM($F$10:G64)</f>
        <v>0</v>
      </c>
      <c r="I64" s="11">
        <v>0.2</v>
      </c>
      <c r="J64" s="19">
        <f t="shared" si="0"/>
        <v>0</v>
      </c>
    </row>
    <row r="65" spans="1:10" x14ac:dyDescent="0.2">
      <c r="A65" s="3">
        <v>56</v>
      </c>
      <c r="B65" s="1"/>
      <c r="C65" s="1"/>
      <c r="D65" s="6"/>
      <c r="E65" s="13"/>
      <c r="F65" s="6"/>
      <c r="G65" s="5" t="str">
        <f>IFERROR(VLOOKUP(D65, keuzedata!$A$2:$B$10, 2, FALSE), "")</f>
        <v/>
      </c>
      <c r="H65" s="20">
        <f>SUM($F$10:G65)</f>
        <v>0</v>
      </c>
      <c r="I65" s="11">
        <v>0.2</v>
      </c>
      <c r="J65" s="19">
        <f t="shared" si="0"/>
        <v>0</v>
      </c>
    </row>
    <row r="66" spans="1:10" x14ac:dyDescent="0.2">
      <c r="A66" s="3">
        <v>57</v>
      </c>
      <c r="B66" s="1"/>
      <c r="C66" s="1"/>
      <c r="D66" s="6"/>
      <c r="E66" s="13"/>
      <c r="F66" s="6"/>
      <c r="G66" s="5" t="str">
        <f>IFERROR(VLOOKUP(D66, keuzedata!$A$2:$B$10, 2, FALSE), "")</f>
        <v/>
      </c>
      <c r="H66" s="20">
        <f>SUM($F$10:G66)</f>
        <v>0</v>
      </c>
      <c r="I66" s="11">
        <v>0.2</v>
      </c>
      <c r="J66" s="19">
        <f t="shared" si="0"/>
        <v>0</v>
      </c>
    </row>
    <row r="67" spans="1:10" x14ac:dyDescent="0.2">
      <c r="A67" s="3">
        <v>58</v>
      </c>
      <c r="B67" s="1"/>
      <c r="C67" s="1"/>
      <c r="D67" s="6"/>
      <c r="E67" s="13"/>
      <c r="F67" s="6"/>
      <c r="G67" s="5" t="str">
        <f>IFERROR(VLOOKUP(D67, keuzedata!$A$2:$B$10, 2, FALSE), "")</f>
        <v/>
      </c>
      <c r="H67" s="20">
        <f>SUM($F$10:G67)</f>
        <v>0</v>
      </c>
      <c r="I67" s="11">
        <v>0.2</v>
      </c>
      <c r="J67" s="19">
        <f t="shared" si="0"/>
        <v>0</v>
      </c>
    </row>
    <row r="68" spans="1:10" x14ac:dyDescent="0.2">
      <c r="A68" s="3">
        <v>59</v>
      </c>
      <c r="B68" s="1"/>
      <c r="C68" s="1"/>
      <c r="D68" s="6"/>
      <c r="E68" s="13"/>
      <c r="F68" s="6"/>
      <c r="G68" s="5" t="str">
        <f>IFERROR(VLOOKUP(D68, keuzedata!$A$2:$B$10, 2, FALSE), "")</f>
        <v/>
      </c>
      <c r="H68" s="20">
        <f>SUM($F$10:G68)</f>
        <v>0</v>
      </c>
      <c r="I68" s="11">
        <v>0.2</v>
      </c>
      <c r="J68" s="19">
        <f t="shared" si="0"/>
        <v>0</v>
      </c>
    </row>
    <row r="69" spans="1:10" x14ac:dyDescent="0.2">
      <c r="A69" s="3">
        <v>60</v>
      </c>
      <c r="B69" s="1"/>
      <c r="C69" s="1"/>
      <c r="D69" s="6"/>
      <c r="E69" s="13"/>
      <c r="F69" s="6"/>
      <c r="G69" s="5" t="str">
        <f>IFERROR(VLOOKUP(D69, keuzedata!$A$2:$B$10, 2, FALSE), "")</f>
        <v/>
      </c>
      <c r="H69" s="20">
        <f>SUM($F$10:G69)</f>
        <v>0</v>
      </c>
      <c r="I69" s="11">
        <v>0.2</v>
      </c>
      <c r="J69" s="19">
        <f t="shared" si="0"/>
        <v>0</v>
      </c>
    </row>
    <row r="70" spans="1:10" x14ac:dyDescent="0.2">
      <c r="A70" s="3">
        <v>61</v>
      </c>
      <c r="B70" s="1"/>
      <c r="C70" s="1"/>
      <c r="D70" s="6"/>
      <c r="E70" s="13"/>
      <c r="F70" s="6"/>
      <c r="G70" s="5" t="str">
        <f>IFERROR(VLOOKUP(D70, keuzedata!$A$2:$B$10, 2, FALSE), "")</f>
        <v/>
      </c>
      <c r="H70" s="20">
        <f>SUM($F$10:G70)</f>
        <v>0</v>
      </c>
      <c r="I70" s="11">
        <v>0.2</v>
      </c>
      <c r="J70" s="19">
        <f t="shared" si="0"/>
        <v>0</v>
      </c>
    </row>
    <row r="71" spans="1:10" x14ac:dyDescent="0.2">
      <c r="A71" s="3">
        <v>62</v>
      </c>
      <c r="B71" s="1"/>
      <c r="C71" s="1"/>
      <c r="D71" s="6"/>
      <c r="E71" s="13"/>
      <c r="F71" s="6"/>
      <c r="G71" s="5" t="str">
        <f>IFERROR(VLOOKUP(D71, keuzedata!$A$2:$B$10, 2, FALSE), "")</f>
        <v/>
      </c>
      <c r="H71" s="20">
        <f>SUM($F$10:G71)</f>
        <v>0</v>
      </c>
      <c r="I71" s="11">
        <v>0.2</v>
      </c>
      <c r="J71" s="19">
        <f t="shared" si="0"/>
        <v>0</v>
      </c>
    </row>
    <row r="72" spans="1:10" x14ac:dyDescent="0.2">
      <c r="A72" s="3">
        <v>63</v>
      </c>
      <c r="B72" s="1"/>
      <c r="C72" s="1"/>
      <c r="D72" s="6"/>
      <c r="E72" s="13"/>
      <c r="F72" s="6"/>
      <c r="G72" s="5" t="str">
        <f>IFERROR(VLOOKUP(D72, keuzedata!$A$2:$B$10, 2, FALSE), "")</f>
        <v/>
      </c>
      <c r="H72" s="20">
        <f>SUM($F$10:G72)</f>
        <v>0</v>
      </c>
      <c r="I72" s="11">
        <v>0.2</v>
      </c>
      <c r="J72" s="19">
        <f t="shared" si="0"/>
        <v>0</v>
      </c>
    </row>
    <row r="73" spans="1:10" x14ac:dyDescent="0.2">
      <c r="A73" s="3">
        <v>64</v>
      </c>
      <c r="B73" s="1"/>
      <c r="C73" s="1"/>
      <c r="D73" s="6"/>
      <c r="E73" s="13"/>
      <c r="F73" s="6"/>
      <c r="G73" s="5" t="str">
        <f>IFERROR(VLOOKUP(D73, keuzedata!$A$2:$B$10, 2, FALSE), "")</f>
        <v/>
      </c>
      <c r="H73" s="20">
        <f>SUM($F$10:G73)</f>
        <v>0</v>
      </c>
      <c r="I73" s="11">
        <v>0.2</v>
      </c>
      <c r="J73" s="19">
        <f t="shared" si="0"/>
        <v>0</v>
      </c>
    </row>
    <row r="74" spans="1:10" x14ac:dyDescent="0.2">
      <c r="A74" s="3">
        <v>65</v>
      </c>
      <c r="B74" s="1"/>
      <c r="C74" s="1"/>
      <c r="D74" s="6"/>
      <c r="E74" s="13"/>
      <c r="F74" s="6"/>
      <c r="G74" s="5" t="str">
        <f>IFERROR(VLOOKUP(D74, keuzedata!$A$2:$B$10, 2, FALSE), "")</f>
        <v/>
      </c>
      <c r="H74" s="20">
        <f>SUM($F$10:G74)</f>
        <v>0</v>
      </c>
      <c r="I74" s="11">
        <v>0.2</v>
      </c>
      <c r="J74" s="19">
        <f t="shared" si="0"/>
        <v>0</v>
      </c>
    </row>
    <row r="75" spans="1:10" x14ac:dyDescent="0.2">
      <c r="A75" s="3">
        <v>66</v>
      </c>
      <c r="B75" s="1"/>
      <c r="C75" s="1"/>
      <c r="D75" s="6"/>
      <c r="E75" s="13"/>
      <c r="F75" s="6"/>
      <c r="G75" s="5" t="str">
        <f>IFERROR(VLOOKUP(D75, keuzedata!$A$2:$B$10, 2, FALSE), "")</f>
        <v/>
      </c>
      <c r="H75" s="20">
        <f>SUM($F$10:G75)</f>
        <v>0</v>
      </c>
      <c r="I75" s="11">
        <v>0.2</v>
      </c>
      <c r="J75" s="19">
        <f t="shared" si="0"/>
        <v>0</v>
      </c>
    </row>
    <row r="76" spans="1:10" x14ac:dyDescent="0.2">
      <c r="A76" s="3">
        <v>67</v>
      </c>
      <c r="B76" s="1"/>
      <c r="C76" s="1"/>
      <c r="D76" s="6"/>
      <c r="E76" s="13"/>
      <c r="F76" s="6"/>
      <c r="G76" s="5" t="str">
        <f>IFERROR(VLOOKUP(D76, keuzedata!$A$2:$B$10, 2, FALSE), "")</f>
        <v/>
      </c>
      <c r="H76" s="20">
        <f>SUM($F$10:G76)</f>
        <v>0</v>
      </c>
      <c r="I76" s="11">
        <v>0.2</v>
      </c>
      <c r="J76" s="19">
        <f t="shared" si="0"/>
        <v>0</v>
      </c>
    </row>
    <row r="77" spans="1:10" x14ac:dyDescent="0.2">
      <c r="A77" s="3">
        <v>68</v>
      </c>
      <c r="B77" s="1"/>
      <c r="C77" s="1"/>
      <c r="D77" s="6"/>
      <c r="E77" s="13"/>
      <c r="F77" s="6"/>
      <c r="G77" s="5" t="str">
        <f>IFERROR(VLOOKUP(D77, keuzedata!$A$2:$B$10, 2, FALSE), "")</f>
        <v/>
      </c>
      <c r="H77" s="20">
        <f>SUM($F$10:G77)</f>
        <v>0</v>
      </c>
      <c r="I77" s="11">
        <v>0.2</v>
      </c>
      <c r="J77" s="19">
        <f t="shared" si="0"/>
        <v>0</v>
      </c>
    </row>
    <row r="78" spans="1:10" x14ac:dyDescent="0.2">
      <c r="A78" s="3">
        <v>69</v>
      </c>
      <c r="B78" s="1"/>
      <c r="C78" s="1"/>
      <c r="D78" s="6"/>
      <c r="E78" s="13"/>
      <c r="F78" s="6"/>
      <c r="G78" s="5" t="str">
        <f>IFERROR(VLOOKUP(D78, keuzedata!$A$2:$B$10, 2, FALSE), "")</f>
        <v/>
      </c>
      <c r="H78" s="20">
        <f>SUM($F$10:G78)</f>
        <v>0</v>
      </c>
      <c r="I78" s="11">
        <v>0.2</v>
      </c>
      <c r="J78" s="19">
        <f t="shared" si="0"/>
        <v>0</v>
      </c>
    </row>
    <row r="79" spans="1:10" x14ac:dyDescent="0.2">
      <c r="A79" s="3">
        <v>70</v>
      </c>
      <c r="B79" s="1"/>
      <c r="C79" s="1"/>
      <c r="D79" s="6"/>
      <c r="E79" s="13"/>
      <c r="F79" s="6"/>
      <c r="G79" s="5" t="str">
        <f>IFERROR(VLOOKUP(D79, keuzedata!$A$2:$B$10, 2, FALSE), "")</f>
        <v/>
      </c>
      <c r="H79" s="20">
        <f>SUM($F$10:G79)</f>
        <v>0</v>
      </c>
      <c r="I79" s="11">
        <v>0.2</v>
      </c>
      <c r="J79" s="19">
        <f t="shared" si="0"/>
        <v>0</v>
      </c>
    </row>
    <row r="80" spans="1:10" x14ac:dyDescent="0.2">
      <c r="A80" s="3">
        <v>71</v>
      </c>
      <c r="B80" s="1"/>
      <c r="C80" s="1"/>
      <c r="D80" s="6"/>
      <c r="E80" s="13"/>
      <c r="F80" s="6"/>
      <c r="G80" s="5" t="str">
        <f>IFERROR(VLOOKUP(D80, keuzedata!$A$2:$B$10, 2, FALSE), "")</f>
        <v/>
      </c>
      <c r="H80" s="20">
        <f>SUM($F$10:G80)</f>
        <v>0</v>
      </c>
      <c r="I80" s="11">
        <v>0.2</v>
      </c>
      <c r="J80" s="19">
        <f t="shared" si="0"/>
        <v>0</v>
      </c>
    </row>
    <row r="81" spans="1:10" x14ac:dyDescent="0.2">
      <c r="A81" s="3">
        <v>72</v>
      </c>
      <c r="B81" s="1"/>
      <c r="C81" s="1"/>
      <c r="D81" s="6"/>
      <c r="E81" s="13"/>
      <c r="F81" s="6"/>
      <c r="G81" s="5" t="str">
        <f>IFERROR(VLOOKUP(D81, keuzedata!$A$2:$B$10, 2, FALSE), "")</f>
        <v/>
      </c>
      <c r="H81" s="20">
        <f>SUM($F$10:G81)</f>
        <v>0</v>
      </c>
      <c r="I81" s="11">
        <v>0.2</v>
      </c>
      <c r="J81" s="19">
        <f t="shared" si="0"/>
        <v>0</v>
      </c>
    </row>
    <row r="82" spans="1:10" x14ac:dyDescent="0.2">
      <c r="A82" s="3">
        <v>73</v>
      </c>
      <c r="B82" s="1"/>
      <c r="C82" s="1"/>
      <c r="D82" s="6"/>
      <c r="E82" s="13"/>
      <c r="F82" s="6"/>
      <c r="G82" s="5" t="str">
        <f>IFERROR(VLOOKUP(D82, keuzedata!$A$2:$B$10, 2, FALSE), "")</f>
        <v/>
      </c>
      <c r="H82" s="20">
        <f>SUM($F$10:G82)</f>
        <v>0</v>
      </c>
      <c r="I82" s="11">
        <v>0.2</v>
      </c>
      <c r="J82" s="19">
        <f t="shared" si="0"/>
        <v>0</v>
      </c>
    </row>
    <row r="83" spans="1:10" x14ac:dyDescent="0.2">
      <c r="A83" s="3">
        <v>74</v>
      </c>
      <c r="B83" s="1"/>
      <c r="C83" s="1"/>
      <c r="D83" s="6"/>
      <c r="E83" s="13"/>
      <c r="F83" s="6"/>
      <c r="G83" s="5" t="str">
        <f>IFERROR(VLOOKUP(D83, keuzedata!$A$2:$B$10, 2, FALSE), "")</f>
        <v/>
      </c>
      <c r="H83" s="20">
        <f>SUM($F$10:G83)</f>
        <v>0</v>
      </c>
      <c r="I83" s="11">
        <v>0.2</v>
      </c>
      <c r="J83" s="19">
        <f t="shared" si="0"/>
        <v>0</v>
      </c>
    </row>
    <row r="84" spans="1:10" x14ac:dyDescent="0.2">
      <c r="A84" s="3">
        <v>75</v>
      </c>
      <c r="B84" s="1"/>
      <c r="C84" s="1"/>
      <c r="D84" s="6"/>
      <c r="E84" s="13"/>
      <c r="F84" s="6"/>
      <c r="G84" s="5" t="str">
        <f>IFERROR(VLOOKUP(D84, keuzedata!$A$2:$B$10, 2, FALSE), "")</f>
        <v/>
      </c>
      <c r="H84" s="20">
        <f>SUM($F$10:G84)</f>
        <v>0</v>
      </c>
      <c r="I84" s="11">
        <v>0.2</v>
      </c>
      <c r="J84" s="19">
        <f t="shared" ref="J84:J109" si="1">SUM(H84-(PRODUCT(H84,I84)))</f>
        <v>0</v>
      </c>
    </row>
    <row r="85" spans="1:10" x14ac:dyDescent="0.2">
      <c r="A85" s="3">
        <v>76</v>
      </c>
      <c r="B85" s="1"/>
      <c r="C85" s="1"/>
      <c r="D85" s="6"/>
      <c r="E85" s="13"/>
      <c r="F85" s="6"/>
      <c r="G85" s="5" t="str">
        <f>IFERROR(VLOOKUP(D85, keuzedata!$A$2:$B$10, 2, FALSE), "")</f>
        <v/>
      </c>
      <c r="H85" s="20">
        <f>SUM($F$10:G85)</f>
        <v>0</v>
      </c>
      <c r="I85" s="11">
        <v>0.2</v>
      </c>
      <c r="J85" s="19">
        <f t="shared" si="1"/>
        <v>0</v>
      </c>
    </row>
    <row r="86" spans="1:10" x14ac:dyDescent="0.2">
      <c r="A86" s="3">
        <v>77</v>
      </c>
      <c r="B86" s="1"/>
      <c r="C86" s="1"/>
      <c r="D86" s="6"/>
      <c r="E86" s="13"/>
      <c r="F86" s="6"/>
      <c r="G86" s="5" t="str">
        <f>IFERROR(VLOOKUP(D86, keuzedata!$A$2:$B$10, 2, FALSE), "")</f>
        <v/>
      </c>
      <c r="H86" s="20">
        <f>SUM($F$10:G86)</f>
        <v>0</v>
      </c>
      <c r="I86" s="11">
        <v>0.2</v>
      </c>
      <c r="J86" s="19">
        <f t="shared" si="1"/>
        <v>0</v>
      </c>
    </row>
    <row r="87" spans="1:10" x14ac:dyDescent="0.2">
      <c r="A87" s="3">
        <v>78</v>
      </c>
      <c r="B87" s="1"/>
      <c r="C87" s="1"/>
      <c r="D87" s="6"/>
      <c r="E87" s="13"/>
      <c r="F87" s="6"/>
      <c r="G87" s="5" t="str">
        <f>IFERROR(VLOOKUP(D87, keuzedata!$A$2:$B$10, 2, FALSE), "")</f>
        <v/>
      </c>
      <c r="H87" s="20">
        <f>SUM($F$10:G87)</f>
        <v>0</v>
      </c>
      <c r="I87" s="11">
        <v>0.2</v>
      </c>
      <c r="J87" s="19">
        <f t="shared" si="1"/>
        <v>0</v>
      </c>
    </row>
    <row r="88" spans="1:10" x14ac:dyDescent="0.2">
      <c r="A88" s="3">
        <v>79</v>
      </c>
      <c r="B88" s="1"/>
      <c r="C88" s="1"/>
      <c r="D88" s="6"/>
      <c r="E88" s="13"/>
      <c r="F88" s="6"/>
      <c r="G88" s="5" t="str">
        <f>IFERROR(VLOOKUP(D88, keuzedata!$A$2:$B$10, 2, FALSE), "")</f>
        <v/>
      </c>
      <c r="H88" s="20">
        <f>SUM($F$10:G88)</f>
        <v>0</v>
      </c>
      <c r="I88" s="11">
        <v>0.2</v>
      </c>
      <c r="J88" s="19">
        <f t="shared" si="1"/>
        <v>0</v>
      </c>
    </row>
    <row r="89" spans="1:10" x14ac:dyDescent="0.2">
      <c r="A89" s="3">
        <v>80</v>
      </c>
      <c r="B89" s="1"/>
      <c r="C89" s="1"/>
      <c r="D89" s="6"/>
      <c r="E89" s="13"/>
      <c r="F89" s="6"/>
      <c r="G89" s="5" t="str">
        <f>IFERROR(VLOOKUP(D89, keuzedata!$A$2:$B$10, 2, FALSE), "")</f>
        <v/>
      </c>
      <c r="H89" s="20">
        <f>SUM($F$10:G89)</f>
        <v>0</v>
      </c>
      <c r="I89" s="11">
        <v>0.2</v>
      </c>
      <c r="J89" s="19">
        <f t="shared" si="1"/>
        <v>0</v>
      </c>
    </row>
    <row r="90" spans="1:10" x14ac:dyDescent="0.2">
      <c r="A90" s="3">
        <v>81</v>
      </c>
      <c r="B90" s="1"/>
      <c r="C90" s="1"/>
      <c r="D90" s="6"/>
      <c r="E90" s="13"/>
      <c r="F90" s="6"/>
      <c r="G90" s="5" t="str">
        <f>IFERROR(VLOOKUP(D90, keuzedata!$A$2:$B$10, 2, FALSE), "")</f>
        <v/>
      </c>
      <c r="H90" s="20">
        <f>SUM($F$10:G90)</f>
        <v>0</v>
      </c>
      <c r="I90" s="11">
        <v>0.2</v>
      </c>
      <c r="J90" s="19">
        <f t="shared" si="1"/>
        <v>0</v>
      </c>
    </row>
    <row r="91" spans="1:10" x14ac:dyDescent="0.2">
      <c r="A91" s="3">
        <v>82</v>
      </c>
      <c r="B91" s="1"/>
      <c r="C91" s="1"/>
      <c r="D91" s="6"/>
      <c r="E91" s="13"/>
      <c r="F91" s="6"/>
      <c r="G91" s="5" t="str">
        <f>IFERROR(VLOOKUP(D91, keuzedata!$A$2:$B$10, 2, FALSE), "")</f>
        <v/>
      </c>
      <c r="H91" s="20">
        <f>SUM($F$10:G91)</f>
        <v>0</v>
      </c>
      <c r="I91" s="11">
        <v>0.2</v>
      </c>
      <c r="J91" s="19">
        <f t="shared" si="1"/>
        <v>0</v>
      </c>
    </row>
    <row r="92" spans="1:10" x14ac:dyDescent="0.2">
      <c r="A92" s="3">
        <v>83</v>
      </c>
      <c r="B92" s="1"/>
      <c r="C92" s="1"/>
      <c r="D92" s="6"/>
      <c r="E92" s="13"/>
      <c r="F92" s="6"/>
      <c r="G92" s="5" t="str">
        <f>IFERROR(VLOOKUP(D92, keuzedata!$A$2:$B$10, 2, FALSE), "")</f>
        <v/>
      </c>
      <c r="H92" s="20">
        <f>SUM($F$10:G92)</f>
        <v>0</v>
      </c>
      <c r="I92" s="11">
        <v>0.2</v>
      </c>
      <c r="J92" s="19">
        <f t="shared" si="1"/>
        <v>0</v>
      </c>
    </row>
    <row r="93" spans="1:10" x14ac:dyDescent="0.2">
      <c r="A93" s="3">
        <v>84</v>
      </c>
      <c r="B93" s="1"/>
      <c r="C93" s="1"/>
      <c r="D93" s="6"/>
      <c r="E93" s="13"/>
      <c r="F93" s="6"/>
      <c r="G93" s="5" t="str">
        <f>IFERROR(VLOOKUP(D93, keuzedata!$A$2:$B$10, 2, FALSE), "")</f>
        <v/>
      </c>
      <c r="H93" s="20">
        <f>SUM($F$10:G93)</f>
        <v>0</v>
      </c>
      <c r="I93" s="11">
        <v>0.2</v>
      </c>
      <c r="J93" s="19">
        <f t="shared" si="1"/>
        <v>0</v>
      </c>
    </row>
    <row r="94" spans="1:10" x14ac:dyDescent="0.2">
      <c r="A94" s="3">
        <v>85</v>
      </c>
      <c r="B94" s="1"/>
      <c r="C94" s="1"/>
      <c r="D94" s="6"/>
      <c r="E94" s="13"/>
      <c r="F94" s="6"/>
      <c r="G94" s="5" t="str">
        <f>IFERROR(VLOOKUP(D94, keuzedata!$A$2:$B$10, 2, FALSE), "")</f>
        <v/>
      </c>
      <c r="H94" s="20">
        <f>SUM($F$10:G94)</f>
        <v>0</v>
      </c>
      <c r="I94" s="11">
        <v>0.2</v>
      </c>
      <c r="J94" s="19">
        <f t="shared" si="1"/>
        <v>0</v>
      </c>
    </row>
    <row r="95" spans="1:10" x14ac:dyDescent="0.2">
      <c r="A95" s="3">
        <v>86</v>
      </c>
      <c r="B95" s="1"/>
      <c r="C95" s="1"/>
      <c r="D95" s="6"/>
      <c r="E95" s="13"/>
      <c r="F95" s="6"/>
      <c r="G95" s="5" t="str">
        <f>IFERROR(VLOOKUP(D95, keuzedata!$A$2:$B$10, 2, FALSE), "")</f>
        <v/>
      </c>
      <c r="H95" s="20">
        <f>SUM($F$10:G95)</f>
        <v>0</v>
      </c>
      <c r="I95" s="11">
        <v>0.2</v>
      </c>
      <c r="J95" s="19">
        <f t="shared" si="1"/>
        <v>0</v>
      </c>
    </row>
    <row r="96" spans="1:10" x14ac:dyDescent="0.2">
      <c r="A96" s="3">
        <v>87</v>
      </c>
      <c r="B96" s="1"/>
      <c r="C96" s="1"/>
      <c r="D96" s="6"/>
      <c r="E96" s="13"/>
      <c r="F96" s="6"/>
      <c r="G96" s="5" t="str">
        <f>IFERROR(VLOOKUP(D96, keuzedata!$A$2:$B$10, 2, FALSE), "")</f>
        <v/>
      </c>
      <c r="H96" s="20">
        <f>SUM($F$10:G96)</f>
        <v>0</v>
      </c>
      <c r="I96" s="11">
        <v>0.2</v>
      </c>
      <c r="J96" s="19">
        <f t="shared" si="1"/>
        <v>0</v>
      </c>
    </row>
    <row r="97" spans="1:10" x14ac:dyDescent="0.2">
      <c r="A97" s="3">
        <v>88</v>
      </c>
      <c r="B97" s="1"/>
      <c r="C97" s="1"/>
      <c r="D97" s="6"/>
      <c r="E97" s="13"/>
      <c r="F97" s="6"/>
      <c r="G97" s="5" t="str">
        <f>IFERROR(VLOOKUP(D97, keuzedata!$A$2:$B$10, 2, FALSE), "")</f>
        <v/>
      </c>
      <c r="H97" s="20">
        <f>SUM($F$10:G97)</f>
        <v>0</v>
      </c>
      <c r="I97" s="11">
        <v>0.2</v>
      </c>
      <c r="J97" s="19">
        <f t="shared" si="1"/>
        <v>0</v>
      </c>
    </row>
    <row r="98" spans="1:10" x14ac:dyDescent="0.2">
      <c r="A98" s="3">
        <v>89</v>
      </c>
      <c r="B98" s="1"/>
      <c r="C98" s="1"/>
      <c r="D98" s="6"/>
      <c r="E98" s="13"/>
      <c r="F98" s="6"/>
      <c r="G98" s="5" t="str">
        <f>IFERROR(VLOOKUP(D98, keuzedata!$A$2:$B$10, 2, FALSE), "")</f>
        <v/>
      </c>
      <c r="H98" s="20">
        <f>SUM($F$10:G98)</f>
        <v>0</v>
      </c>
      <c r="I98" s="11">
        <v>0.2</v>
      </c>
      <c r="J98" s="19">
        <f t="shared" si="1"/>
        <v>0</v>
      </c>
    </row>
    <row r="99" spans="1:10" x14ac:dyDescent="0.2">
      <c r="A99" s="3">
        <v>90</v>
      </c>
      <c r="B99" s="1"/>
      <c r="C99" s="1"/>
      <c r="D99" s="6"/>
      <c r="E99" s="13"/>
      <c r="F99" s="6"/>
      <c r="G99" s="5" t="str">
        <f>IFERROR(VLOOKUP(D99, keuzedata!$A$2:$B$10, 2, FALSE), "")</f>
        <v/>
      </c>
      <c r="H99" s="20">
        <f>SUM($F$10:G99)</f>
        <v>0</v>
      </c>
      <c r="I99" s="11">
        <v>0.2</v>
      </c>
      <c r="J99" s="19">
        <f t="shared" si="1"/>
        <v>0</v>
      </c>
    </row>
    <row r="100" spans="1:10" x14ac:dyDescent="0.2">
      <c r="A100" s="3">
        <v>91</v>
      </c>
      <c r="B100" s="1"/>
      <c r="C100" s="1"/>
      <c r="D100" s="6"/>
      <c r="E100" s="13"/>
      <c r="F100" s="6"/>
      <c r="G100" s="5" t="str">
        <f>IFERROR(VLOOKUP(D100, keuzedata!$A$2:$B$10, 2, FALSE), "")</f>
        <v/>
      </c>
      <c r="H100" s="20">
        <f>SUM($F$10:G100)</f>
        <v>0</v>
      </c>
      <c r="I100" s="11">
        <v>0.2</v>
      </c>
      <c r="J100" s="19">
        <f t="shared" si="1"/>
        <v>0</v>
      </c>
    </row>
    <row r="101" spans="1:10" x14ac:dyDescent="0.2">
      <c r="A101" s="3">
        <v>92</v>
      </c>
      <c r="B101" s="1"/>
      <c r="C101" s="1"/>
      <c r="D101" s="6"/>
      <c r="E101" s="13"/>
      <c r="F101" s="6"/>
      <c r="G101" s="5" t="str">
        <f>IFERROR(VLOOKUP(D101, keuzedata!$A$2:$B$10, 2, FALSE), "")</f>
        <v/>
      </c>
      <c r="H101" s="20">
        <f>SUM($F$10:G101)</f>
        <v>0</v>
      </c>
      <c r="I101" s="11">
        <v>0.2</v>
      </c>
      <c r="J101" s="19">
        <f t="shared" si="1"/>
        <v>0</v>
      </c>
    </row>
    <row r="102" spans="1:10" x14ac:dyDescent="0.2">
      <c r="A102" s="3">
        <v>93</v>
      </c>
      <c r="B102" s="1"/>
      <c r="C102" s="1"/>
      <c r="D102" s="6"/>
      <c r="E102" s="13"/>
      <c r="F102" s="6"/>
      <c r="G102" s="5" t="str">
        <f>IFERROR(VLOOKUP(D102, keuzedata!$A$2:$B$10, 2, FALSE), "")</f>
        <v/>
      </c>
      <c r="H102" s="20">
        <f>SUM($F$10:G102)</f>
        <v>0</v>
      </c>
      <c r="I102" s="11">
        <v>0.2</v>
      </c>
      <c r="J102" s="19">
        <f t="shared" si="1"/>
        <v>0</v>
      </c>
    </row>
    <row r="103" spans="1:10" x14ac:dyDescent="0.2">
      <c r="A103" s="3">
        <v>94</v>
      </c>
      <c r="B103" s="1"/>
      <c r="C103" s="1"/>
      <c r="D103" s="6"/>
      <c r="E103" s="13"/>
      <c r="F103" s="6"/>
      <c r="G103" s="5" t="str">
        <f>IFERROR(VLOOKUP(D103, keuzedata!$A$2:$B$10, 2, FALSE), "")</f>
        <v/>
      </c>
      <c r="H103" s="20">
        <f>SUM($F$10:G103)</f>
        <v>0</v>
      </c>
      <c r="I103" s="11">
        <v>0.2</v>
      </c>
      <c r="J103" s="19">
        <f t="shared" si="1"/>
        <v>0</v>
      </c>
    </row>
    <row r="104" spans="1:10" x14ac:dyDescent="0.2">
      <c r="A104" s="3">
        <v>95</v>
      </c>
      <c r="B104" s="1"/>
      <c r="C104" s="1"/>
      <c r="D104" s="6"/>
      <c r="E104" s="13"/>
      <c r="F104" s="6"/>
      <c r="G104" s="5" t="str">
        <f>IFERROR(VLOOKUP(D104, keuzedata!$A$2:$B$10, 2, FALSE), "")</f>
        <v/>
      </c>
      <c r="H104" s="20">
        <f>SUM($F$10:G104)</f>
        <v>0</v>
      </c>
      <c r="I104" s="11">
        <v>0.2</v>
      </c>
      <c r="J104" s="19">
        <f t="shared" si="1"/>
        <v>0</v>
      </c>
    </row>
    <row r="105" spans="1:10" x14ac:dyDescent="0.2">
      <c r="A105" s="3">
        <v>96</v>
      </c>
      <c r="B105" s="1"/>
      <c r="C105" s="1"/>
      <c r="D105" s="6"/>
      <c r="E105" s="13"/>
      <c r="F105" s="6"/>
      <c r="G105" s="5" t="str">
        <f>IFERROR(VLOOKUP(D105, keuzedata!$A$2:$B$10, 2, FALSE), "")</f>
        <v/>
      </c>
      <c r="H105" s="20">
        <f>SUM($F$10:G105)</f>
        <v>0</v>
      </c>
      <c r="I105" s="11">
        <v>0.2</v>
      </c>
      <c r="J105" s="19">
        <f t="shared" si="1"/>
        <v>0</v>
      </c>
    </row>
    <row r="106" spans="1:10" x14ac:dyDescent="0.2">
      <c r="A106" s="3">
        <v>97</v>
      </c>
      <c r="B106" s="1"/>
      <c r="C106" s="1"/>
      <c r="D106" s="6"/>
      <c r="E106" s="13"/>
      <c r="F106" s="6"/>
      <c r="G106" s="5" t="str">
        <f>IFERROR(VLOOKUP(D106, keuzedata!$A$2:$B$10, 2, FALSE), "")</f>
        <v/>
      </c>
      <c r="H106" s="20">
        <f>SUM($F$10:G106)</f>
        <v>0</v>
      </c>
      <c r="I106" s="11">
        <v>0.2</v>
      </c>
      <c r="J106" s="19">
        <f t="shared" si="1"/>
        <v>0</v>
      </c>
    </row>
    <row r="107" spans="1:10" x14ac:dyDescent="0.2">
      <c r="A107" s="3">
        <v>98</v>
      </c>
      <c r="B107" s="1"/>
      <c r="C107" s="1"/>
      <c r="D107" s="6"/>
      <c r="E107" s="13"/>
      <c r="F107" s="6"/>
      <c r="G107" s="5" t="str">
        <f>IFERROR(VLOOKUP(D107, keuzedata!$A$2:$B$10, 2, FALSE), "")</f>
        <v/>
      </c>
      <c r="H107" s="20">
        <f>SUM($F$10:G107)</f>
        <v>0</v>
      </c>
      <c r="I107" s="11">
        <v>0.2</v>
      </c>
      <c r="J107" s="19">
        <f t="shared" si="1"/>
        <v>0</v>
      </c>
    </row>
    <row r="108" spans="1:10" x14ac:dyDescent="0.2">
      <c r="A108" s="3">
        <v>99</v>
      </c>
      <c r="B108" s="1"/>
      <c r="C108" s="1"/>
      <c r="D108" s="6"/>
      <c r="E108" s="13"/>
      <c r="F108" s="6"/>
      <c r="G108" s="5" t="str">
        <f>IFERROR(VLOOKUP(D108, keuzedata!$A$2:$B$10, 2, FALSE), "")</f>
        <v/>
      </c>
      <c r="H108" s="20">
        <f>SUM($F$10:G108)</f>
        <v>0</v>
      </c>
      <c r="I108" s="11">
        <v>0.2</v>
      </c>
      <c r="J108" s="19">
        <f t="shared" si="1"/>
        <v>0</v>
      </c>
    </row>
    <row r="109" spans="1:10" x14ac:dyDescent="0.2">
      <c r="A109" s="3">
        <v>100</v>
      </c>
      <c r="B109" s="1"/>
      <c r="C109" s="1"/>
      <c r="D109" s="6"/>
      <c r="E109" s="13"/>
      <c r="F109" s="6"/>
      <c r="G109" s="5" t="str">
        <f>IFERROR(VLOOKUP(D109, keuzedata!$A$2:$B$10, 2, FALSE), "")</f>
        <v/>
      </c>
      <c r="H109" s="20">
        <f>SUM($F$10:G109)</f>
        <v>0</v>
      </c>
      <c r="I109" s="11">
        <v>0.2</v>
      </c>
      <c r="J109" s="19">
        <f t="shared" si="1"/>
        <v>0</v>
      </c>
    </row>
  </sheetData>
  <mergeCells count="16">
    <mergeCell ref="G8:J8"/>
    <mergeCell ref="A8:F8"/>
    <mergeCell ref="C4:E4"/>
    <mergeCell ref="C5:E5"/>
    <mergeCell ref="C6:E6"/>
    <mergeCell ref="A1:J1"/>
    <mergeCell ref="A2:J2"/>
    <mergeCell ref="A7:B7"/>
    <mergeCell ref="A3:J3"/>
    <mergeCell ref="A4:B4"/>
    <mergeCell ref="G4:J4"/>
    <mergeCell ref="A5:B5"/>
    <mergeCell ref="G5:J5"/>
    <mergeCell ref="A6:B6"/>
    <mergeCell ref="G6:J6"/>
    <mergeCell ref="C7:J7"/>
  </mergeCells>
  <dataValidations count="2">
    <dataValidation type="date" allowBlank="1" showInputMessage="1" showErrorMessage="1" error="Geef de correcte geboortedatum in volgens format dd/mm/yyyy" sqref="E10:E109" xr:uid="{00000000-0002-0000-0000-000000000000}">
      <formula1>7401</formula1>
      <formula2>44926</formula2>
    </dataValidation>
    <dataValidation type="list" allowBlank="1" showInputMessage="1" showErrorMessage="1" sqref="M15:M26" xr:uid="{A6669CAC-EBEF-F44E-AE04-C410F36044EB}">
      <mc:AlternateContent xmlns:x12ac="http://schemas.microsoft.com/office/spreadsheetml/2011/1/ac" xmlns:mc="http://schemas.openxmlformats.org/markup-compatibility/2006">
        <mc:Choice Requires="x12ac">
          <x12ac:list>"7km,13km,21km"</x12ac:list>
        </mc:Choice>
        <mc:Fallback>
          <formula1>"7km,13km,21km"</formula1>
        </mc:Fallback>
      </mc:AlternateContent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keuzedata!$A$2:$A$5</xm:f>
          </x14:formula1>
          <xm:sqref>D10:D109</xm:sqref>
        </x14:dataValidation>
        <x14:dataValidation type="list" allowBlank="1" showInputMessage="1" showErrorMessage="1" xr:uid="{00000000-0002-0000-0000-000002000000}">
          <x14:formula1>
            <xm:f>prijzen!$A$4:$A$5</xm:f>
          </x14:formula1>
          <xm:sqref>L10:L11</xm:sqref>
        </x14:dataValidation>
        <x14:dataValidation type="list" allowBlank="1" showInputMessage="1" showErrorMessage="1" xr:uid="{8CC59DD4-33D0-A940-ACEE-497DB6CE393A}">
          <x14:formula1>
            <xm:f>keuzedata!$C$2:$C$3</xm:f>
          </x14:formula1>
          <xm:sqref>F10:F109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A62D5-DE53-6649-A7D0-CCD0F86FD10F}">
  <dimension ref="A1:C5"/>
  <sheetViews>
    <sheetView workbookViewId="0">
      <selection activeCell="F17" sqref="F17"/>
    </sheetView>
  </sheetViews>
  <sheetFormatPr baseColWidth="10" defaultRowHeight="15" x14ac:dyDescent="0.2"/>
  <sheetData>
    <row r="1" spans="1:3" x14ac:dyDescent="0.2">
      <c r="A1" t="s">
        <v>26</v>
      </c>
      <c r="B1" t="s">
        <v>28</v>
      </c>
      <c r="C1" t="s">
        <v>27</v>
      </c>
    </row>
    <row r="2" spans="1:3" x14ac:dyDescent="0.2">
      <c r="A2" t="s">
        <v>31</v>
      </c>
      <c r="B2" s="21">
        <v>10</v>
      </c>
      <c r="C2" t="s">
        <v>21</v>
      </c>
    </row>
    <row r="3" spans="1:3" x14ac:dyDescent="0.2">
      <c r="A3" t="s">
        <v>32</v>
      </c>
      <c r="B3" s="21">
        <v>16</v>
      </c>
      <c r="C3" t="s">
        <v>22</v>
      </c>
    </row>
    <row r="4" spans="1:3" x14ac:dyDescent="0.2">
      <c r="A4" t="s">
        <v>33</v>
      </c>
      <c r="B4" s="21">
        <v>24</v>
      </c>
    </row>
    <row r="5" spans="1:3" x14ac:dyDescent="0.2">
      <c r="A5" t="s">
        <v>29</v>
      </c>
      <c r="B5" s="21">
        <v>7</v>
      </c>
    </row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D18" sqref="D18"/>
    </sheetView>
  </sheetViews>
  <sheetFormatPr baseColWidth="10" defaultColWidth="8.83203125" defaultRowHeight="15" x14ac:dyDescent="0.2"/>
  <cols>
    <col min="1" max="1" width="10.6640625" bestFit="1" customWidth="1"/>
  </cols>
  <sheetData>
    <row r="1" spans="1:2" x14ac:dyDescent="0.2">
      <c r="A1" t="s">
        <v>19</v>
      </c>
      <c r="B1">
        <v>15</v>
      </c>
    </row>
    <row r="2" spans="1:2" x14ac:dyDescent="0.2">
      <c r="A2" t="s">
        <v>20</v>
      </c>
      <c r="B2">
        <v>12</v>
      </c>
    </row>
    <row r="4" spans="1:2" x14ac:dyDescent="0.2">
      <c r="A4" t="s">
        <v>21</v>
      </c>
    </row>
    <row r="5" spans="1:2" x14ac:dyDescent="0.2">
      <c r="A5" s="7" t="s">
        <v>22</v>
      </c>
    </row>
  </sheetData>
  <sortState xmlns:xlrd2="http://schemas.microsoft.com/office/spreadsheetml/2017/richdata2" ref="A1:B4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groepsinschrijving</vt:lpstr>
      <vt:lpstr>keuzedata</vt:lpstr>
      <vt:lpstr>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Roels</dc:creator>
  <cp:lastModifiedBy>Niko De Meeter</cp:lastModifiedBy>
  <dcterms:created xsi:type="dcterms:W3CDTF">2023-01-15T19:25:40Z</dcterms:created>
  <dcterms:modified xsi:type="dcterms:W3CDTF">2025-05-06T18:12:18Z</dcterms:modified>
</cp:coreProperties>
</file>